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<sst xmlns="http://schemas.openxmlformats.org/spreadsheetml/2006/main" count="519" uniqueCount="306">
  <si>
    <t>OŠ IVANA FILIPOVIĆA, VELIKA KOPANICA</t>
  </si>
  <si>
    <t>Datum:</t>
  </si>
  <si>
    <t>Vrijeme:</t>
  </si>
  <si>
    <t>OIB: 69438425850</t>
  </si>
  <si>
    <t>Priprema - Datum: 26.01.2024 Vrijeme: 14:54:52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</si>
  <si>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</si>
  <si>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</si>
  <si>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</si>
  <si>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</si>
  <si>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</si>
  <si>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9933 OŠ IVANA FILIPOVIĆA, VELIKA KOPANICA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</si>
  <si>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</si>
  <si>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</si>
  <si>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</si>
  <si>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</si>
  <si>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</si>
  <si>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R0716-01</t>
  </si>
  <si>
    <t>Ostali rashodi za zaposlene</t>
  </si>
  <si>
    <t>3211</t>
  </si>
  <si>
    <t>R0716</t>
  </si>
  <si>
    <t>Službena putovanja</t>
  </si>
  <si>
    <t>3213</t>
  </si>
  <si>
    <t>R0717</t>
  </si>
  <si>
    <t>Stručno usavršavanje zaposlenika</t>
  </si>
  <si>
    <t>3214</t>
  </si>
  <si>
    <t>R2053</t>
  </si>
  <si>
    <t>Ostale naknade troškova zaposlenima</t>
  </si>
  <si>
    <t>3221</t>
  </si>
  <si>
    <t>R0718</t>
  </si>
  <si>
    <t>Uredski materijal i ostali materijalni rashodi</t>
  </si>
  <si>
    <t>3223</t>
  </si>
  <si>
    <t>R0719</t>
  </si>
  <si>
    <t>Energija</t>
  </si>
  <si>
    <t>3224</t>
  </si>
  <si>
    <t>R0720</t>
  </si>
  <si>
    <t>Materijal i dijelovi za tekuće i investicijsko održavanje</t>
  </si>
  <si>
    <t>3225</t>
  </si>
  <si>
    <t>R0721</t>
  </si>
  <si>
    <t>Sitni inventar i auto gume</t>
  </si>
  <si>
    <t>3227</t>
  </si>
  <si>
    <t>R0721-1</t>
  </si>
  <si>
    <t>Službena, radna i zaštitna odjeća i obuća</t>
  </si>
  <si>
    <t>3231</t>
  </si>
  <si>
    <t>R0722</t>
  </si>
  <si>
    <t>Usluge telefona, pošte i prijevoza</t>
  </si>
  <si>
    <t>32319</t>
  </si>
  <si>
    <t>R0723</t>
  </si>
  <si>
    <t>Ostale usluge za komunikaciju i prijevoz</t>
  </si>
  <si>
    <t>3232</t>
  </si>
  <si>
    <t>R0724</t>
  </si>
  <si>
    <t>Usluge tekućeg i investicijskog održavanja</t>
  </si>
  <si>
    <t>3233</t>
  </si>
  <si>
    <t>R0725</t>
  </si>
  <si>
    <t>Usluge promidžbe i informiranja</t>
  </si>
  <si>
    <t>3234</t>
  </si>
  <si>
    <t>R0726</t>
  </si>
  <si>
    <t>Komunalne usluge</t>
  </si>
  <si>
    <t>3235</t>
  </si>
  <si>
    <t>R5053</t>
  </si>
  <si>
    <t>Zakupnine i najamnine</t>
  </si>
  <si>
    <t>3236</t>
  </si>
  <si>
    <t>R0727</t>
  </si>
  <si>
    <t>Zdravstvene i veterinarske usluge</t>
  </si>
  <si>
    <t>3237</t>
  </si>
  <si>
    <t>R0728</t>
  </si>
  <si>
    <t>Intelektualne i osobne usluge</t>
  </si>
  <si>
    <t>3238</t>
  </si>
  <si>
    <t>R0729</t>
  </si>
  <si>
    <t>Računalne usluge</t>
  </si>
  <si>
    <t>3239</t>
  </si>
  <si>
    <t>R0730</t>
  </si>
  <si>
    <t>Ostale usluge</t>
  </si>
  <si>
    <t>3292</t>
  </si>
  <si>
    <t>R0731</t>
  </si>
  <si>
    <t>Premije osiguranja</t>
  </si>
  <si>
    <t>3293</t>
  </si>
  <si>
    <t>R0732</t>
  </si>
  <si>
    <t>Reprezentacija</t>
  </si>
  <si>
    <t>3294</t>
  </si>
  <si>
    <t>R0733</t>
  </si>
  <si>
    <t>Članarine i norme</t>
  </si>
  <si>
    <t>3295</t>
  </si>
  <si>
    <t>R2171</t>
  </si>
  <si>
    <t>Pristojbe i naknade</t>
  </si>
  <si>
    <t>3299</t>
  </si>
  <si>
    <t>R0734</t>
  </si>
  <si>
    <t>Ostali nespomenuti rashodi poslovanja</t>
  </si>
  <si>
    <t>3431</t>
  </si>
  <si>
    <t>R0735</t>
  </si>
  <si>
    <t>Bankarske usluge i usluge platnog prometa</t>
  </si>
  <si>
    <t>3433</t>
  </si>
  <si>
    <t>R2037</t>
  </si>
  <si>
    <t>Zatezne kamate</t>
  </si>
  <si>
    <t>3722</t>
  </si>
  <si>
    <t>R4903</t>
  </si>
  <si>
    <t>Naknade građanima i kućanstvima u naravi</t>
  </si>
  <si>
    <t>Aktivnost A600006 Financiranje iznad minimalnog standarda-osnovno školstvo</t>
  </si>
  <si>
    <t>Izvor  3.1. VLASTITI PRIHODI- PK</t>
  </si>
  <si>
    <t>R0736-1</t>
  </si>
  <si>
    <t>R2736</t>
  </si>
  <si>
    <t>R0736-2</t>
  </si>
  <si>
    <t>R0736</t>
  </si>
  <si>
    <t>R0737</t>
  </si>
  <si>
    <t>R0738</t>
  </si>
  <si>
    <t>R2805</t>
  </si>
  <si>
    <t>R2805-1</t>
  </si>
  <si>
    <t>R0739</t>
  </si>
  <si>
    <t>R2739</t>
  </si>
  <si>
    <t>R5054</t>
  </si>
  <si>
    <t>R0739-1</t>
  </si>
  <si>
    <t>R2727</t>
  </si>
  <si>
    <t>R0739-2</t>
  </si>
  <si>
    <t>R2737</t>
  </si>
  <si>
    <t>R2651</t>
  </si>
  <si>
    <t>3241</t>
  </si>
  <si>
    <t>R2728</t>
  </si>
  <si>
    <t>Naknade troškova osobama izvan radnog odnosa</t>
  </si>
  <si>
    <t>R0740-2</t>
  </si>
  <si>
    <t>R0740-1</t>
  </si>
  <si>
    <t>R0740</t>
  </si>
  <si>
    <t>4221</t>
  </si>
  <si>
    <t>R2160</t>
  </si>
  <si>
    <t>Uredska oprema i namještaj</t>
  </si>
  <si>
    <t>4222</t>
  </si>
  <si>
    <t>R4635</t>
  </si>
  <si>
    <t>Komunikacijska oprema</t>
  </si>
  <si>
    <t>4226</t>
  </si>
  <si>
    <t>R2167-1</t>
  </si>
  <si>
    <t>Sportska i glazbena oprema</t>
  </si>
  <si>
    <t>4227</t>
  </si>
  <si>
    <t>R3727</t>
  </si>
  <si>
    <t>Uređaji, strojevi i oprema za ostale namjene</t>
  </si>
  <si>
    <t>4241</t>
  </si>
  <si>
    <t>R2167</t>
  </si>
  <si>
    <t>Knjige</t>
  </si>
  <si>
    <t>Izvor  4.2. PRIHODI ZA POSEBNE NAMJENE - PK</t>
  </si>
  <si>
    <t>3111</t>
  </si>
  <si>
    <t>R0741-1</t>
  </si>
  <si>
    <t>Plaće za redovan rad</t>
  </si>
  <si>
    <t>3132</t>
  </si>
  <si>
    <t>R0741-2</t>
  </si>
  <si>
    <t>Doprinosi za obvezno zdravstveno osiguranje</t>
  </si>
  <si>
    <t>3133</t>
  </si>
  <si>
    <t>R0741-3</t>
  </si>
  <si>
    <t>Doprinosi za obvezno osiguranje u slučaju nezaposlenosti</t>
  </si>
  <si>
    <t>R2336</t>
  </si>
  <si>
    <t>3212</t>
  </si>
  <si>
    <t>R0741-4</t>
  </si>
  <si>
    <t>Naknade za prijevoz, za rad na terenu i odvojeni život</t>
  </si>
  <si>
    <t>R4971</t>
  </si>
  <si>
    <t>3222</t>
  </si>
  <si>
    <t>R0741</t>
  </si>
  <si>
    <t>Materijal i sirovine</t>
  </si>
  <si>
    <t>R4185</t>
  </si>
  <si>
    <t>R4947</t>
  </si>
  <si>
    <t>R0742-1</t>
  </si>
  <si>
    <t>R2993</t>
  </si>
  <si>
    <t>R0742</t>
  </si>
  <si>
    <t>R0742-2</t>
  </si>
  <si>
    <t>R4233</t>
  </si>
  <si>
    <t>R4939</t>
  </si>
  <si>
    <t>Izvor  5.3. POMOĆI - PK</t>
  </si>
  <si>
    <t>R2168-2</t>
  </si>
  <si>
    <t>R2169-01</t>
  </si>
  <si>
    <t>R2972</t>
  </si>
  <si>
    <t>R2972-01</t>
  </si>
  <si>
    <t>R2168-3</t>
  </si>
  <si>
    <t>R2169-02</t>
  </si>
  <si>
    <t>R2168-4</t>
  </si>
  <si>
    <t>R2169.3</t>
  </si>
  <si>
    <t>R2169</t>
  </si>
  <si>
    <t>R2972-02</t>
  </si>
  <si>
    <t>R2168-5</t>
  </si>
  <si>
    <t>R2815</t>
  </si>
  <si>
    <t>R3868</t>
  </si>
  <si>
    <t>R4228</t>
  </si>
  <si>
    <t>R2815-2</t>
  </si>
  <si>
    <t>R2815-1</t>
  </si>
  <si>
    <t>R2816</t>
  </si>
  <si>
    <t>R4298</t>
  </si>
  <si>
    <t>R4930</t>
  </si>
  <si>
    <t>R2986</t>
  </si>
  <si>
    <t>R4447</t>
  </si>
  <si>
    <t>R2168-1</t>
  </si>
  <si>
    <t>R2986-1</t>
  </si>
  <si>
    <t>R2844</t>
  </si>
  <si>
    <t>R2987-01</t>
  </si>
  <si>
    <t>3296</t>
  </si>
  <si>
    <t>R4822</t>
  </si>
  <si>
    <t>Troškovi sudskih postupaka</t>
  </si>
  <si>
    <t>R2168</t>
  </si>
  <si>
    <t>R2985</t>
  </si>
  <si>
    <t>R4446</t>
  </si>
  <si>
    <t>3812</t>
  </si>
  <si>
    <t>R5077</t>
  </si>
  <si>
    <t>Tekuće donacije u naravi</t>
  </si>
  <si>
    <t>4214</t>
  </si>
  <si>
    <t>R4600</t>
  </si>
  <si>
    <t>Ostali građevinski objekti</t>
  </si>
  <si>
    <t>R2448-1</t>
  </si>
  <si>
    <t>R4672</t>
  </si>
  <si>
    <t>R4357</t>
  </si>
  <si>
    <t>R4348</t>
  </si>
  <si>
    <t>R2448</t>
  </si>
  <si>
    <t>Izvor  7.2. PRIHODI OD PRODAJE NEFINANCIJSKE IMOVINE -PK</t>
  </si>
  <si>
    <t>R2160-2</t>
  </si>
  <si>
    <t>R2160-1</t>
  </si>
  <si>
    <t>R2160-3</t>
  </si>
  <si>
    <t>R4348-01</t>
  </si>
  <si>
    <t>R2160-4</t>
  </si>
  <si>
    <t>4511</t>
  </si>
  <si>
    <t>R2160-5</t>
  </si>
  <si>
    <t>Dodatna ulaganja na građevinskim objektima</t>
  </si>
  <si>
    <t>Aktivnost A600012 Osiguranje školske prehrane za djecu u riziku od siromaštva</t>
  </si>
  <si>
    <t>Izvor  5.1. POMOĆI - BPŽ</t>
  </si>
  <si>
    <t>R3283</t>
  </si>
  <si>
    <t>Aktivnost A600018 S osmjehom u školu 6</t>
  </si>
  <si>
    <t>Izvor  1.1. OPĆI PRIHODI I PRIMICI</t>
  </si>
  <si>
    <t>R5143</t>
  </si>
  <si>
    <t>R5144</t>
  </si>
  <si>
    <t>R5145</t>
  </si>
  <si>
    <t>R5146</t>
  </si>
  <si>
    <t>R5147</t>
  </si>
  <si>
    <t>R5148</t>
  </si>
  <si>
    <t>R5149</t>
  </si>
  <si>
    <t>R5150</t>
  </si>
  <si>
    <t>Aktivnost A600031 Prehrana za učenike osnovnih škola</t>
  </si>
  <si>
    <t>R5011</t>
  </si>
  <si>
    <t>Kapitalni projekt K600003 Ulaganja u osnovne škole</t>
  </si>
  <si>
    <t>R0743</t>
  </si>
  <si>
    <t>Glava 00604 OSTALE JAVNE POTREBE U OBRAZOVANJU,ŠPORTU I KULTURI</t>
  </si>
  <si>
    <t>Aktivnost A600011 Pomoćnici u nastavi</t>
  </si>
  <si>
    <t>Izvor  1.1.1 OPĆI PRIHODI I PRIMITCI</t>
  </si>
  <si>
    <t>R3152-2</t>
  </si>
  <si>
    <t>R3153-1</t>
  </si>
  <si>
    <t>R3152</t>
  </si>
  <si>
    <t>R3152-1</t>
  </si>
  <si>
    <t>R3153</t>
  </si>
  <si>
    <t>R3154</t>
  </si>
  <si>
    <t>R3155</t>
  </si>
  <si>
    <t>Aktivnost A600014 Projekt "Školska shema"</t>
  </si>
  <si>
    <t>R2815-3</t>
  </si>
  <si>
    <t>R2815-4</t>
  </si>
  <si>
    <t>Aktivnost A600015 Projekt "Eureka"</t>
  </si>
  <si>
    <t>R3886</t>
  </si>
  <si>
    <t>Aktivnost A600027 Projekt "Medni dan "</t>
  </si>
  <si>
    <t>R4224</t>
  </si>
  <si>
    <t>VRSTA PRIHODA / PRIMITAKA</t>
  </si>
  <si>
    <t>6614</t>
  </si>
  <si>
    <t>P0252</t>
  </si>
  <si>
    <t>Prihodi od prodaje proizvoda i robe</t>
  </si>
  <si>
    <t>6615</t>
  </si>
  <si>
    <t>P0051</t>
  </si>
  <si>
    <t>Prihodi od pruženih usluga</t>
  </si>
  <si>
    <t>P0324</t>
  </si>
  <si>
    <t>9221</t>
  </si>
  <si>
    <t>P0679</t>
  </si>
  <si>
    <t>Višak prihoda</t>
  </si>
  <si>
    <t>6526</t>
  </si>
  <si>
    <t>P0105</t>
  </si>
  <si>
    <t>Ostali nespomenuti prihodi</t>
  </si>
  <si>
    <t>P0680</t>
  </si>
  <si>
    <t>6331</t>
  </si>
  <si>
    <t>P0233</t>
  </si>
  <si>
    <t>Tekuće pomoći proračunu iz drugih proračuna</t>
  </si>
  <si>
    <t>6341</t>
  </si>
  <si>
    <t>P0298</t>
  </si>
  <si>
    <t>Tekuće pomoći od izvanproračunskih korisnika</t>
  </si>
  <si>
    <t>6361</t>
  </si>
  <si>
    <t>P0233-01</t>
  </si>
  <si>
    <t>Tekuće pomoći proračunskim korisnicima iz proračuna koji im nije nadležan</t>
  </si>
  <si>
    <t>P0233-1</t>
  </si>
  <si>
    <t>6362</t>
  </si>
  <si>
    <t>P0233-2</t>
  </si>
  <si>
    <t>Kapitalne pomoći proračunskim korisnicima iz proračuna koji im nije nadležan</t>
  </si>
  <si>
    <t>P0681</t>
  </si>
  <si>
    <t>7212</t>
  </si>
  <si>
    <t>P0051-1</t>
  </si>
  <si>
    <t>Poslovni objekti</t>
  </si>
  <si>
    <t>7227</t>
  </si>
  <si>
    <t>P0493</t>
  </si>
  <si>
    <t>P0682</t>
  </si>
  <si>
    <t>OSTVARENO 2022.</t>
  </si>
  <si>
    <t>IZVORNI PLAN 2023.</t>
  </si>
  <si>
    <t>TEKUĆI PLAN 2023.</t>
  </si>
  <si>
    <t>OSTVARENO 2023.</t>
  </si>
  <si>
    <t>INDEKS  4/3</t>
  </si>
  <si>
    <t>INDEKS  4/1</t>
  </si>
  <si>
    <t xml:space="preserve"> IZVRŠENJE FINANCIJSKOG PLANA ZA  I-XII/2023._______________________</t>
  </si>
  <si>
    <t>Aktivnost  A600018  S osmjehom u školu "6" Izvor 5.1  Pomoći BPŽ</t>
  </si>
  <si>
    <t>Aktivnost  A600011  S osmjehom u školu  "5" Izvor 5.1. Pomoći BPŽ</t>
  </si>
  <si>
    <t>Aktivnost  A600018  S osmjehom u školu "6" Izvor 1.1  Opći prihodi i primici</t>
  </si>
  <si>
    <t>Aktivnost  A600011  S osmjehom u školu  "5" Izvor 1.1.1. Opći prihodi i primici</t>
  </si>
  <si>
    <t>Aktivnost  A600014  "Školska shema" Izvor 5.1 Pomoći BPŽ</t>
  </si>
  <si>
    <t>Aktivnost  A600027  Projekt "Medni dan" Izvor 5.1. Pomoći BPŽ</t>
  </si>
  <si>
    <t xml:space="preserve">Aktivnost  A600012  Osiguranje šk. prehrane za djecu u riziku od siromaštva </t>
  </si>
  <si>
    <t>92211      Višak prihoda  2023.</t>
  </si>
  <si>
    <t>92221      Manjak prihoda poslovanja iz 2022.</t>
  </si>
  <si>
    <t>92221      Manjak prihoda poslovanja za prijenos u 2024.</t>
  </si>
  <si>
    <t>92221      Preneseni manjak iz 2022.</t>
  </si>
  <si>
    <t>Izvor  5.2. Aktivnost A600002  Decentralizirana sredstva</t>
  </si>
  <si>
    <t>92211  višak prihoda poslovanja</t>
  </si>
  <si>
    <t>92221 manjak prihoda poslovanja</t>
  </si>
  <si>
    <t>92221 manjak prtihoda poslovanja</t>
  </si>
  <si>
    <t xml:space="preserve">92221 manjak prihoda poslovanja </t>
  </si>
  <si>
    <t>TEKUĆI PLAN/ REBALANS 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</si>
</sst>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sz val="11.95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186" fontId="4" fillId="33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6" fontId="4" fillId="34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186" fontId="4" fillId="35" borderId="0" xfId="0" applyNumberFormat="1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186" fontId="4" fillId="36" borderId="0" xfId="0" applyNumberFormat="1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186" fontId="4" fillId="37" borderId="0" xfId="0" applyNumberFormat="1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186" fontId="5" fillId="38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5" fontId="6" fillId="0" borderId="0" xfId="0" applyNumberFormat="1" applyFont="1" applyAlignment="1" applyProtection="1">
      <alignment vertical="top" wrapText="1" readingOrder="1"/>
      <protection locked="0"/>
    </xf>
    <xf numFmtId="186" fontId="6" fillId="0" borderId="0" xfId="0" applyNumberFormat="1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85" fontId="6" fillId="39" borderId="0" xfId="0" applyNumberFormat="1" applyFont="1" applyFill="1" applyAlignment="1" applyProtection="1">
      <alignment vertical="top" wrapText="1" readingOrder="1"/>
      <protection locked="0"/>
    </xf>
    <xf numFmtId="185" fontId="5" fillId="40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4" fontId="8" fillId="0" borderId="0" xfId="0" applyNumberFormat="1" applyFont="1" applyAlignment="1">
      <alignment horizontal="left" indent="2"/>
    </xf>
    <xf numFmtId="4" fontId="8" fillId="0" borderId="0" xfId="0" applyNumberFormat="1" applyFont="1" applyAlignment="1">
      <alignment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7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B19" sqref="AB19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5.140625" style="0" customWidth="1"/>
    <col min="8" max="8" width="4.140625" style="0" customWidth="1"/>
    <col min="9" max="9" width="1.28515625" style="0" customWidth="1"/>
    <col min="10" max="10" width="6.57421875" style="0" customWidth="1"/>
    <col min="11" max="12" width="12.140625" style="0" customWidth="1"/>
    <col min="13" max="13" width="4.28125" style="0" customWidth="1"/>
    <col min="14" max="14" width="1.28515625" style="0" customWidth="1"/>
    <col min="15" max="15" width="6.7109375" style="0" customWidth="1"/>
    <col min="16" max="16" width="10.8515625" style="0" customWidth="1"/>
    <col min="17" max="17" width="12.00390625" style="0" customWidth="1"/>
    <col min="18" max="18" width="1.421875" style="0" customWidth="1"/>
    <col min="19" max="19" width="2.8515625" style="0" customWidth="1"/>
    <col min="20" max="20" width="8.28125" style="0" hidden="1" customWidth="1"/>
    <col min="21" max="21" width="0" style="0" hidden="1" customWidth="1"/>
    <col min="22" max="22" width="1.1484375" style="0" hidden="1" customWidth="1"/>
    <col min="23" max="23" width="0.13671875" style="0" customWidth="1"/>
    <col min="24" max="24" width="6.8515625" style="0" customWidth="1"/>
    <col min="25" max="25" width="0" style="0" hidden="1" customWidth="1"/>
    <col min="26" max="26" width="0.13671875" style="0" hidden="1" customWidth="1"/>
    <col min="27" max="27" width="0.85546875" style="0" hidden="1" customWidth="1"/>
  </cols>
  <sheetData>
    <row r="1" ht="6.75" customHeight="1"/>
    <row r="2" spans="2:26" ht="12.75">
      <c r="B2" s="47" t="s">
        <v>0</v>
      </c>
      <c r="C2" s="27"/>
      <c r="D2" s="27"/>
      <c r="E2" s="27"/>
      <c r="F2" s="27"/>
      <c r="T2" s="1" t="s">
        <v>1</v>
      </c>
      <c r="W2" s="48">
        <v>45337.366562925185</v>
      </c>
      <c r="X2" s="27"/>
      <c r="Y2" s="27"/>
      <c r="Z2" s="27"/>
    </row>
    <row r="3" spans="2:26" ht="13.5" customHeight="1">
      <c r="B3" s="47"/>
      <c r="C3" s="27"/>
      <c r="D3" s="27"/>
      <c r="E3" s="27"/>
      <c r="R3" s="49" t="s">
        <v>2</v>
      </c>
      <c r="S3" s="27"/>
      <c r="T3" s="27"/>
      <c r="W3" s="50">
        <v>45337.366562925185</v>
      </c>
      <c r="X3" s="27"/>
      <c r="Y3" s="27"/>
      <c r="Z3" s="27"/>
    </row>
    <row r="4" spans="2:17" ht="12.75" customHeight="1">
      <c r="B4" s="47" t="s">
        <v>3</v>
      </c>
      <c r="C4" s="27"/>
      <c r="D4" s="27"/>
      <c r="E4" s="51" t="s">
        <v>288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5:17" ht="12.75"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ht="3" customHeight="1"/>
    <row r="7" spans="9:14" ht="18" customHeight="1">
      <c r="I7" s="43"/>
      <c r="J7" s="27"/>
      <c r="K7" s="27"/>
      <c r="L7" s="27"/>
      <c r="M7" s="27"/>
      <c r="N7" s="27"/>
    </row>
    <row r="8" ht="3" customHeight="1"/>
    <row r="9" spans="9:14" ht="13.5" customHeight="1">
      <c r="I9" s="44" t="s">
        <v>4</v>
      </c>
      <c r="J9" s="27"/>
      <c r="K9" s="27"/>
      <c r="L9" s="27"/>
      <c r="M9" s="27"/>
      <c r="N9" s="27"/>
    </row>
    <row r="10" ht="6.75" customHeight="1"/>
    <row r="11" spans="2:24" ht="33.75">
      <c r="B11" s="2" t="s">
        <v>5</v>
      </c>
      <c r="C11" s="2" t="s">
        <v>6</v>
      </c>
      <c r="D11" s="45" t="s">
        <v>7</v>
      </c>
      <c r="E11" s="42"/>
      <c r="F11" s="42"/>
      <c r="G11" s="42"/>
      <c r="H11" s="46" t="s">
        <v>282</v>
      </c>
      <c r="I11" s="42"/>
      <c r="J11" s="42"/>
      <c r="K11" s="19" t="s">
        <v>283</v>
      </c>
      <c r="L11" s="19" t="s">
        <v>305</v>
      </c>
      <c r="M11" s="46" t="s">
        <v>285</v>
      </c>
      <c r="N11" s="42"/>
      <c r="O11" s="42"/>
      <c r="P11" s="19" t="s">
        <v>287</v>
      </c>
      <c r="Q11" s="46" t="s">
        <v>286</v>
      </c>
      <c r="R11" s="42"/>
      <c r="S11" s="41"/>
      <c r="T11" s="42"/>
      <c r="U11" s="42"/>
      <c r="V11" s="42"/>
      <c r="W11" s="42"/>
      <c r="X11" s="3"/>
    </row>
    <row r="12" spans="2:24" ht="12.75">
      <c r="B12" s="35" t="s">
        <v>8</v>
      </c>
      <c r="C12" s="27"/>
      <c r="D12" s="27"/>
      <c r="E12" s="27"/>
      <c r="F12" s="27"/>
      <c r="G12" s="27"/>
      <c r="H12" s="36">
        <v>1018403.94</v>
      </c>
      <c r="I12" s="27"/>
      <c r="J12" s="27"/>
      <c r="K12" s="4">
        <v>1018931.57</v>
      </c>
      <c r="L12" s="4">
        <v>1113389.8</v>
      </c>
      <c r="M12" s="36">
        <v>1077497.1</v>
      </c>
      <c r="N12" s="27"/>
      <c r="O12" s="27"/>
      <c r="P12" s="17">
        <f aca="true" t="shared" si="0" ref="P12:P29">SUM(M12/H12)*100</f>
        <v>105.80252664772685</v>
      </c>
      <c r="Q12" s="28">
        <f aca="true" t="shared" si="1" ref="Q12:Q44">SUM(M12/L12)*100</f>
        <v>96.77626829345841</v>
      </c>
      <c r="R12" s="27"/>
      <c r="S12" s="36"/>
      <c r="T12" s="27"/>
      <c r="U12" s="27"/>
      <c r="V12" s="27"/>
      <c r="W12" s="27"/>
      <c r="X12" s="5"/>
    </row>
    <row r="13" spans="2:24" ht="12.75">
      <c r="B13" s="35" t="s">
        <v>9</v>
      </c>
      <c r="C13" s="27"/>
      <c r="D13" s="27"/>
      <c r="E13" s="27"/>
      <c r="F13" s="27"/>
      <c r="G13" s="27"/>
      <c r="H13" s="36">
        <v>1006063.03</v>
      </c>
      <c r="I13" s="27"/>
      <c r="J13" s="27"/>
      <c r="K13" s="4">
        <v>999023.15</v>
      </c>
      <c r="L13" s="4">
        <v>1101689.01</v>
      </c>
      <c r="M13" s="36">
        <v>1069699.66</v>
      </c>
      <c r="N13" s="27"/>
      <c r="O13" s="27"/>
      <c r="P13" s="17">
        <f t="shared" si="0"/>
        <v>106.32531244091138</v>
      </c>
      <c r="Q13" s="28">
        <f t="shared" si="1"/>
        <v>97.09633574360517</v>
      </c>
      <c r="R13" s="27"/>
      <c r="S13" s="36"/>
      <c r="T13" s="27"/>
      <c r="U13" s="27"/>
      <c r="V13" s="27"/>
      <c r="W13" s="27"/>
      <c r="X13" s="5"/>
    </row>
    <row r="14" spans="2:24" ht="12.75">
      <c r="B14" s="39" t="s">
        <v>10</v>
      </c>
      <c r="C14" s="27"/>
      <c r="D14" s="27"/>
      <c r="E14" s="27"/>
      <c r="F14" s="27"/>
      <c r="G14" s="27"/>
      <c r="H14" s="40">
        <v>1006063.03</v>
      </c>
      <c r="I14" s="27"/>
      <c r="J14" s="27"/>
      <c r="K14" s="6">
        <v>999023.15</v>
      </c>
      <c r="L14" s="6">
        <v>1101689.01</v>
      </c>
      <c r="M14" s="40">
        <v>1069699.66</v>
      </c>
      <c r="N14" s="27"/>
      <c r="O14" s="27"/>
      <c r="P14" s="17">
        <f t="shared" si="0"/>
        <v>106.32531244091138</v>
      </c>
      <c r="Q14" s="28">
        <f t="shared" si="1"/>
        <v>97.09633574360517</v>
      </c>
      <c r="R14" s="27"/>
      <c r="S14" s="40"/>
      <c r="T14" s="27"/>
      <c r="U14" s="27"/>
      <c r="V14" s="27"/>
      <c r="W14" s="27"/>
      <c r="X14" s="7"/>
    </row>
    <row r="15" spans="2:24" ht="12.75">
      <c r="B15" s="37" t="s">
        <v>11</v>
      </c>
      <c r="C15" s="27"/>
      <c r="D15" s="27"/>
      <c r="E15" s="27"/>
      <c r="F15" s="27"/>
      <c r="G15" s="27"/>
      <c r="H15" s="38">
        <v>1006063.03</v>
      </c>
      <c r="I15" s="27"/>
      <c r="J15" s="27"/>
      <c r="K15" s="8">
        <v>999023.15</v>
      </c>
      <c r="L15" s="8">
        <v>1101689.01</v>
      </c>
      <c r="M15" s="38">
        <v>1069699.66</v>
      </c>
      <c r="N15" s="27"/>
      <c r="O15" s="27"/>
      <c r="P15" s="17">
        <f t="shared" si="0"/>
        <v>106.32531244091138</v>
      </c>
      <c r="Q15" s="28">
        <f t="shared" si="1"/>
        <v>97.09633574360517</v>
      </c>
      <c r="R15" s="27"/>
      <c r="S15" s="38"/>
      <c r="T15" s="27"/>
      <c r="U15" s="27"/>
      <c r="V15" s="27"/>
      <c r="W15" s="27"/>
      <c r="X15" s="9"/>
    </row>
    <row r="16" spans="2:24" ht="12.75">
      <c r="B16" s="33" t="s">
        <v>12</v>
      </c>
      <c r="C16" s="27"/>
      <c r="D16" s="27"/>
      <c r="E16" s="27"/>
      <c r="F16" s="27"/>
      <c r="G16" s="27"/>
      <c r="H16" s="34">
        <v>1006063.03</v>
      </c>
      <c r="I16" s="27"/>
      <c r="J16" s="27"/>
      <c r="K16" s="10">
        <v>999023.15</v>
      </c>
      <c r="L16" s="10">
        <v>1101689.01</v>
      </c>
      <c r="M16" s="34">
        <v>1069699.66</v>
      </c>
      <c r="N16" s="27"/>
      <c r="O16" s="27"/>
      <c r="P16" s="17">
        <f t="shared" si="0"/>
        <v>106.32531244091138</v>
      </c>
      <c r="Q16" s="28">
        <f t="shared" si="1"/>
        <v>97.09633574360517</v>
      </c>
      <c r="R16" s="27"/>
      <c r="S16" s="34"/>
      <c r="T16" s="27"/>
      <c r="U16" s="27"/>
      <c r="V16" s="27"/>
      <c r="W16" s="27"/>
      <c r="X16" s="11"/>
    </row>
    <row r="17" spans="2:24" ht="12.75">
      <c r="B17" s="29" t="s">
        <v>13</v>
      </c>
      <c r="C17" s="27"/>
      <c r="D17" s="27"/>
      <c r="E17" s="27"/>
      <c r="F17" s="27"/>
      <c r="G17" s="27"/>
      <c r="H17" s="30">
        <v>102813.74</v>
      </c>
      <c r="I17" s="27"/>
      <c r="J17" s="27"/>
      <c r="K17" s="12">
        <v>52377.73</v>
      </c>
      <c r="L17" s="12">
        <v>57954.73</v>
      </c>
      <c r="M17" s="30">
        <v>61916.64</v>
      </c>
      <c r="N17" s="27"/>
      <c r="O17" s="27"/>
      <c r="P17" s="17">
        <f t="shared" si="0"/>
        <v>60.22214540585723</v>
      </c>
      <c r="Q17" s="28">
        <f t="shared" si="1"/>
        <v>106.83621509409153</v>
      </c>
      <c r="R17" s="27"/>
      <c r="S17" s="30"/>
      <c r="T17" s="27"/>
      <c r="U17" s="27"/>
      <c r="V17" s="27"/>
      <c r="W17" s="27"/>
      <c r="X17" s="13"/>
    </row>
    <row r="18" spans="2:24" ht="12.75">
      <c r="B18" s="31" t="s">
        <v>14</v>
      </c>
      <c r="C18" s="27"/>
      <c r="D18" s="27"/>
      <c r="E18" s="27"/>
      <c r="F18" s="27"/>
      <c r="G18" s="27"/>
      <c r="H18" s="32">
        <v>102813.74</v>
      </c>
      <c r="I18" s="27"/>
      <c r="J18" s="27"/>
      <c r="K18" s="14">
        <v>52377.73</v>
      </c>
      <c r="L18" s="14">
        <v>57954.73</v>
      </c>
      <c r="M18" s="32">
        <v>61916.64</v>
      </c>
      <c r="N18" s="27"/>
      <c r="O18" s="27"/>
      <c r="P18" s="17">
        <f t="shared" si="0"/>
        <v>60.22214540585723</v>
      </c>
      <c r="Q18" s="28">
        <f t="shared" si="1"/>
        <v>106.83621509409153</v>
      </c>
      <c r="R18" s="27"/>
      <c r="S18" s="32"/>
      <c r="T18" s="27"/>
      <c r="U18" s="27"/>
      <c r="V18" s="27"/>
      <c r="W18" s="27"/>
      <c r="X18" s="15"/>
    </row>
    <row r="19" spans="2:24" ht="12.75">
      <c r="B19" s="16" t="s">
        <v>15</v>
      </c>
      <c r="C19" s="16" t="s">
        <v>16</v>
      </c>
      <c r="D19" s="26" t="s">
        <v>17</v>
      </c>
      <c r="E19" s="27"/>
      <c r="F19" s="27"/>
      <c r="G19" s="27"/>
      <c r="H19" s="28">
        <v>530.89</v>
      </c>
      <c r="I19" s="27"/>
      <c r="J19" s="27"/>
      <c r="K19" s="17">
        <v>530.89</v>
      </c>
      <c r="L19" s="17">
        <v>530.89</v>
      </c>
      <c r="M19" s="28">
        <v>530.9</v>
      </c>
      <c r="N19" s="27"/>
      <c r="O19" s="27"/>
      <c r="P19" s="17">
        <f t="shared" si="0"/>
        <v>100.00188362937708</v>
      </c>
      <c r="Q19" s="28">
        <f t="shared" si="1"/>
        <v>100.00188362937708</v>
      </c>
      <c r="R19" s="27"/>
      <c r="S19" s="28"/>
      <c r="T19" s="27"/>
      <c r="U19" s="27"/>
      <c r="V19" s="27"/>
      <c r="W19" s="27"/>
      <c r="X19" s="18"/>
    </row>
    <row r="20" spans="2:24" ht="12.75">
      <c r="B20" s="16" t="s">
        <v>18</v>
      </c>
      <c r="C20" s="16" t="s">
        <v>19</v>
      </c>
      <c r="D20" s="26" t="s">
        <v>20</v>
      </c>
      <c r="E20" s="27"/>
      <c r="F20" s="27"/>
      <c r="G20" s="27"/>
      <c r="H20" s="28">
        <v>4504.78</v>
      </c>
      <c r="I20" s="27"/>
      <c r="J20" s="27"/>
      <c r="K20" s="17">
        <v>3981.68</v>
      </c>
      <c r="L20" s="17">
        <v>3981.68</v>
      </c>
      <c r="M20" s="28">
        <v>4997.13</v>
      </c>
      <c r="N20" s="27"/>
      <c r="O20" s="27"/>
      <c r="P20" s="17">
        <f t="shared" si="0"/>
        <v>110.9295015516851</v>
      </c>
      <c r="Q20" s="28">
        <f t="shared" si="1"/>
        <v>125.50305398726167</v>
      </c>
      <c r="R20" s="27"/>
      <c r="S20" s="28"/>
      <c r="T20" s="27"/>
      <c r="U20" s="27"/>
      <c r="V20" s="27"/>
      <c r="W20" s="27"/>
      <c r="X20" s="18"/>
    </row>
    <row r="21" spans="2:24" ht="12.75">
      <c r="B21" s="16" t="s">
        <v>21</v>
      </c>
      <c r="C21" s="16" t="s">
        <v>22</v>
      </c>
      <c r="D21" s="26" t="s">
        <v>23</v>
      </c>
      <c r="E21" s="27"/>
      <c r="F21" s="27"/>
      <c r="G21" s="27"/>
      <c r="H21" s="28">
        <v>289.99</v>
      </c>
      <c r="I21" s="27"/>
      <c r="J21" s="27"/>
      <c r="K21" s="17">
        <v>331.81</v>
      </c>
      <c r="L21" s="17">
        <v>331.81</v>
      </c>
      <c r="M21" s="28">
        <v>404</v>
      </c>
      <c r="N21" s="27"/>
      <c r="O21" s="27"/>
      <c r="P21" s="17">
        <f t="shared" si="0"/>
        <v>139.31514879823442</v>
      </c>
      <c r="Q21" s="28">
        <f t="shared" si="1"/>
        <v>121.75642687079954</v>
      </c>
      <c r="R21" s="27"/>
      <c r="S21" s="28"/>
      <c r="T21" s="27"/>
      <c r="U21" s="27"/>
      <c r="V21" s="27"/>
      <c r="W21" s="27"/>
      <c r="X21" s="18"/>
    </row>
    <row r="22" spans="2:24" ht="12.75">
      <c r="B22" s="16" t="s">
        <v>24</v>
      </c>
      <c r="C22" s="16" t="s">
        <v>25</v>
      </c>
      <c r="D22" s="26" t="s">
        <v>26</v>
      </c>
      <c r="E22" s="27"/>
      <c r="F22" s="27"/>
      <c r="G22" s="27"/>
      <c r="H22" s="28">
        <v>263.86</v>
      </c>
      <c r="I22" s="27"/>
      <c r="J22" s="27"/>
      <c r="K22" s="17">
        <v>265.45</v>
      </c>
      <c r="L22" s="17">
        <v>1030</v>
      </c>
      <c r="M22" s="28">
        <v>1480.4</v>
      </c>
      <c r="N22" s="27"/>
      <c r="O22" s="27"/>
      <c r="P22" s="17">
        <f t="shared" si="0"/>
        <v>561.0551049799136</v>
      </c>
      <c r="Q22" s="28">
        <f t="shared" si="1"/>
        <v>143.72815533980582</v>
      </c>
      <c r="R22" s="27"/>
      <c r="S22" s="28"/>
      <c r="T22" s="27"/>
      <c r="U22" s="27"/>
      <c r="V22" s="27"/>
      <c r="W22" s="27"/>
      <c r="X22" s="18"/>
    </row>
    <row r="23" spans="2:24" ht="12.75">
      <c r="B23" s="16" t="s">
        <v>27</v>
      </c>
      <c r="C23" s="16" t="s">
        <v>28</v>
      </c>
      <c r="D23" s="26" t="s">
        <v>29</v>
      </c>
      <c r="E23" s="27"/>
      <c r="F23" s="27"/>
      <c r="G23" s="27"/>
      <c r="H23" s="28">
        <v>9548.79</v>
      </c>
      <c r="I23" s="27"/>
      <c r="J23" s="27"/>
      <c r="K23" s="17">
        <v>8725.2</v>
      </c>
      <c r="L23" s="17">
        <v>8000</v>
      </c>
      <c r="M23" s="28">
        <v>9876.55</v>
      </c>
      <c r="N23" s="27"/>
      <c r="O23" s="27"/>
      <c r="P23" s="17">
        <f t="shared" si="0"/>
        <v>103.43247678501672</v>
      </c>
      <c r="Q23" s="28">
        <f t="shared" si="1"/>
        <v>123.456875</v>
      </c>
      <c r="R23" s="27"/>
      <c r="S23" s="28"/>
      <c r="T23" s="27"/>
      <c r="U23" s="27"/>
      <c r="V23" s="27"/>
      <c r="W23" s="27"/>
      <c r="X23" s="18"/>
    </row>
    <row r="24" spans="2:24" ht="12.75">
      <c r="B24" s="16" t="s">
        <v>30</v>
      </c>
      <c r="C24" s="16" t="s">
        <v>31</v>
      </c>
      <c r="D24" s="26" t="s">
        <v>32</v>
      </c>
      <c r="E24" s="27"/>
      <c r="F24" s="27"/>
      <c r="G24" s="27"/>
      <c r="H24" s="28">
        <v>22613.32</v>
      </c>
      <c r="I24" s="27"/>
      <c r="J24" s="27"/>
      <c r="K24" s="17">
        <v>25217.33</v>
      </c>
      <c r="L24" s="17">
        <v>25217.33</v>
      </c>
      <c r="M24" s="28">
        <v>25353.6</v>
      </c>
      <c r="N24" s="27"/>
      <c r="O24" s="27"/>
      <c r="P24" s="17">
        <f t="shared" si="0"/>
        <v>112.11799063560768</v>
      </c>
      <c r="Q24" s="28">
        <f t="shared" si="1"/>
        <v>100.54038234817087</v>
      </c>
      <c r="R24" s="27"/>
      <c r="S24" s="28"/>
      <c r="T24" s="27"/>
      <c r="U24" s="27"/>
      <c r="V24" s="27"/>
      <c r="W24" s="27"/>
      <c r="X24" s="18"/>
    </row>
    <row r="25" spans="2:24" ht="12.75">
      <c r="B25" s="16" t="s">
        <v>33</v>
      </c>
      <c r="C25" s="16" t="s">
        <v>34</v>
      </c>
      <c r="D25" s="26" t="s">
        <v>35</v>
      </c>
      <c r="E25" s="27"/>
      <c r="F25" s="27"/>
      <c r="G25" s="27"/>
      <c r="H25" s="28">
        <v>0</v>
      </c>
      <c r="I25" s="27"/>
      <c r="J25" s="27"/>
      <c r="K25" s="17">
        <v>0</v>
      </c>
      <c r="L25" s="17">
        <v>0</v>
      </c>
      <c r="M25" s="28">
        <v>0</v>
      </c>
      <c r="N25" s="27"/>
      <c r="O25" s="27"/>
      <c r="P25" s="17" t="e">
        <f t="shared" si="0"/>
        <v>#DIV/0!</v>
      </c>
      <c r="Q25" s="28" t="e">
        <f t="shared" si="1"/>
        <v>#DIV/0!</v>
      </c>
      <c r="R25" s="27"/>
      <c r="S25" s="28"/>
      <c r="T25" s="27"/>
      <c r="U25" s="27"/>
      <c r="V25" s="27"/>
      <c r="W25" s="27"/>
      <c r="X25" s="18"/>
    </row>
    <row r="26" spans="2:24" ht="12.75">
      <c r="B26" s="16" t="s">
        <v>36</v>
      </c>
      <c r="C26" s="16" t="s">
        <v>37</v>
      </c>
      <c r="D26" s="26" t="s">
        <v>38</v>
      </c>
      <c r="E26" s="27"/>
      <c r="F26" s="27"/>
      <c r="G26" s="27"/>
      <c r="H26" s="28">
        <v>29405.43</v>
      </c>
      <c r="I26" s="27"/>
      <c r="J26" s="27"/>
      <c r="K26" s="17">
        <v>663.61</v>
      </c>
      <c r="L26" s="17">
        <v>6000</v>
      </c>
      <c r="M26" s="28">
        <v>5999.15</v>
      </c>
      <c r="N26" s="27"/>
      <c r="O26" s="27"/>
      <c r="P26" s="17">
        <f t="shared" si="0"/>
        <v>20.401504075947877</v>
      </c>
      <c r="Q26" s="28">
        <f t="shared" si="1"/>
        <v>99.98583333333333</v>
      </c>
      <c r="R26" s="27"/>
      <c r="S26" s="28"/>
      <c r="T26" s="27"/>
      <c r="U26" s="27"/>
      <c r="V26" s="27"/>
      <c r="W26" s="27"/>
      <c r="X26" s="18"/>
    </row>
    <row r="27" spans="2:24" ht="12.75">
      <c r="B27" s="16" t="s">
        <v>39</v>
      </c>
      <c r="C27" s="16" t="s">
        <v>40</v>
      </c>
      <c r="D27" s="26" t="s">
        <v>41</v>
      </c>
      <c r="E27" s="27"/>
      <c r="F27" s="27"/>
      <c r="G27" s="27"/>
      <c r="H27" s="28">
        <v>176.67</v>
      </c>
      <c r="I27" s="27"/>
      <c r="J27" s="27"/>
      <c r="K27" s="17">
        <v>265.45</v>
      </c>
      <c r="L27" s="17">
        <v>165.45</v>
      </c>
      <c r="M27" s="28">
        <v>108.54</v>
      </c>
      <c r="N27" s="27"/>
      <c r="O27" s="27"/>
      <c r="P27" s="17">
        <f t="shared" si="0"/>
        <v>61.43657666836475</v>
      </c>
      <c r="Q27" s="28">
        <f t="shared" si="1"/>
        <v>65.60290117860382</v>
      </c>
      <c r="R27" s="27"/>
      <c r="S27" s="28"/>
      <c r="T27" s="27"/>
      <c r="U27" s="27"/>
      <c r="V27" s="27"/>
      <c r="W27" s="27"/>
      <c r="X27" s="18"/>
    </row>
    <row r="28" spans="2:24" ht="12.75">
      <c r="B28" s="16" t="s">
        <v>42</v>
      </c>
      <c r="C28" s="16" t="s">
        <v>43</v>
      </c>
      <c r="D28" s="26" t="s">
        <v>44</v>
      </c>
      <c r="E28" s="27"/>
      <c r="F28" s="27"/>
      <c r="G28" s="27"/>
      <c r="H28" s="28">
        <v>1892.53</v>
      </c>
      <c r="I28" s="27"/>
      <c r="J28" s="27"/>
      <c r="K28" s="17">
        <v>2256.29</v>
      </c>
      <c r="L28" s="17">
        <v>2170</v>
      </c>
      <c r="M28" s="28">
        <v>1748.44</v>
      </c>
      <c r="N28" s="27"/>
      <c r="O28" s="27"/>
      <c r="P28" s="17">
        <f t="shared" si="0"/>
        <v>92.38638225021532</v>
      </c>
      <c r="Q28" s="28">
        <f t="shared" si="1"/>
        <v>80.57327188940093</v>
      </c>
      <c r="R28" s="27"/>
      <c r="S28" s="28"/>
      <c r="T28" s="27"/>
      <c r="U28" s="27"/>
      <c r="V28" s="27"/>
      <c r="W28" s="27"/>
      <c r="X28" s="18"/>
    </row>
    <row r="29" spans="2:24" ht="12.75">
      <c r="B29" s="16" t="s">
        <v>45</v>
      </c>
      <c r="C29" s="16" t="s">
        <v>46</v>
      </c>
      <c r="D29" s="26" t="s">
        <v>47</v>
      </c>
      <c r="E29" s="27"/>
      <c r="F29" s="27"/>
      <c r="G29" s="27"/>
      <c r="H29" s="28">
        <v>0</v>
      </c>
      <c r="I29" s="27"/>
      <c r="J29" s="27"/>
      <c r="K29" s="17">
        <v>0</v>
      </c>
      <c r="L29" s="17">
        <v>0</v>
      </c>
      <c r="M29" s="28">
        <v>0</v>
      </c>
      <c r="N29" s="27"/>
      <c r="O29" s="27"/>
      <c r="P29" s="17" t="e">
        <f t="shared" si="0"/>
        <v>#DIV/0!</v>
      </c>
      <c r="Q29" s="28" t="e">
        <f t="shared" si="1"/>
        <v>#DIV/0!</v>
      </c>
      <c r="R29" s="27"/>
      <c r="S29" s="28"/>
      <c r="T29" s="27"/>
      <c r="U29" s="27"/>
      <c r="V29" s="27"/>
      <c r="W29" s="27"/>
      <c r="X29" s="18"/>
    </row>
    <row r="30" spans="2:24" ht="12.75">
      <c r="B30" s="16" t="s">
        <v>48</v>
      </c>
      <c r="C30" s="16" t="s">
        <v>49</v>
      </c>
      <c r="D30" s="26" t="s">
        <v>50</v>
      </c>
      <c r="E30" s="27"/>
      <c r="F30" s="27"/>
      <c r="G30" s="27"/>
      <c r="H30" s="28">
        <v>0</v>
      </c>
      <c r="I30" s="27"/>
      <c r="J30" s="27"/>
      <c r="K30" s="17">
        <v>0</v>
      </c>
      <c r="L30" s="17">
        <v>0</v>
      </c>
      <c r="M30" s="28">
        <v>0</v>
      </c>
      <c r="N30" s="27"/>
      <c r="O30" s="27"/>
      <c r="P30" s="17"/>
      <c r="Q30" s="28" t="e">
        <f t="shared" si="1"/>
        <v>#DIV/0!</v>
      </c>
      <c r="R30" s="27"/>
      <c r="S30" s="28"/>
      <c r="T30" s="27"/>
      <c r="U30" s="27"/>
      <c r="V30" s="27"/>
      <c r="W30" s="27"/>
      <c r="X30" s="18"/>
    </row>
    <row r="31" spans="2:24" ht="12.75">
      <c r="B31" s="16" t="s">
        <v>51</v>
      </c>
      <c r="C31" s="16" t="s">
        <v>52</v>
      </c>
      <c r="D31" s="26" t="s">
        <v>53</v>
      </c>
      <c r="E31" s="27"/>
      <c r="F31" s="27"/>
      <c r="G31" s="27"/>
      <c r="H31" s="28">
        <v>0</v>
      </c>
      <c r="I31" s="27"/>
      <c r="J31" s="27"/>
      <c r="K31" s="17">
        <v>132.72</v>
      </c>
      <c r="L31" s="17">
        <v>0</v>
      </c>
      <c r="M31" s="28">
        <v>0</v>
      </c>
      <c r="N31" s="27"/>
      <c r="O31" s="27"/>
      <c r="P31" s="17"/>
      <c r="Q31" s="28" t="e">
        <f t="shared" si="1"/>
        <v>#DIV/0!</v>
      </c>
      <c r="R31" s="27"/>
      <c r="S31" s="28"/>
      <c r="T31" s="27"/>
      <c r="U31" s="27"/>
      <c r="V31" s="27"/>
      <c r="W31" s="27"/>
      <c r="X31" s="18"/>
    </row>
    <row r="32" spans="2:24" ht="12.75">
      <c r="B32" s="16" t="s">
        <v>54</v>
      </c>
      <c r="C32" s="16" t="s">
        <v>55</v>
      </c>
      <c r="D32" s="26" t="s">
        <v>56</v>
      </c>
      <c r="E32" s="27"/>
      <c r="F32" s="27"/>
      <c r="G32" s="27"/>
      <c r="H32" s="28">
        <v>3764.44</v>
      </c>
      <c r="I32" s="27"/>
      <c r="J32" s="27"/>
      <c r="K32" s="17">
        <v>3450.79</v>
      </c>
      <c r="L32" s="17">
        <v>3267.76</v>
      </c>
      <c r="M32" s="28">
        <v>3549.9</v>
      </c>
      <c r="N32" s="27"/>
      <c r="O32" s="27"/>
      <c r="P32" s="17">
        <f aca="true" t="shared" si="2" ref="P32:P59">SUM(M32/H32)*100</f>
        <v>94.30087874956169</v>
      </c>
      <c r="Q32" s="28">
        <f t="shared" si="1"/>
        <v>108.63404901216735</v>
      </c>
      <c r="R32" s="27"/>
      <c r="S32" s="28"/>
      <c r="T32" s="27"/>
      <c r="U32" s="27"/>
      <c r="V32" s="27"/>
      <c r="W32" s="27"/>
      <c r="X32" s="18"/>
    </row>
    <row r="33" spans="2:24" ht="12.75">
      <c r="B33" s="16" t="s">
        <v>57</v>
      </c>
      <c r="C33" s="16" t="s">
        <v>58</v>
      </c>
      <c r="D33" s="26" t="s">
        <v>59</v>
      </c>
      <c r="E33" s="27"/>
      <c r="F33" s="27"/>
      <c r="G33" s="27"/>
      <c r="H33" s="28">
        <v>0</v>
      </c>
      <c r="I33" s="27"/>
      <c r="J33" s="27"/>
      <c r="K33" s="17">
        <v>0</v>
      </c>
      <c r="L33" s="17">
        <v>700</v>
      </c>
      <c r="M33" s="28">
        <v>766.66</v>
      </c>
      <c r="N33" s="27"/>
      <c r="O33" s="27"/>
      <c r="P33" s="17" t="e">
        <f t="shared" si="2"/>
        <v>#DIV/0!</v>
      </c>
      <c r="Q33" s="28">
        <f t="shared" si="1"/>
        <v>109.52285714285715</v>
      </c>
      <c r="R33" s="27"/>
      <c r="S33" s="28"/>
      <c r="T33" s="27"/>
      <c r="U33" s="27"/>
      <c r="V33" s="27"/>
      <c r="W33" s="27"/>
      <c r="X33" s="18"/>
    </row>
    <row r="34" spans="2:24" ht="12.75">
      <c r="B34" s="16" t="s">
        <v>60</v>
      </c>
      <c r="C34" s="16" t="s">
        <v>61</v>
      </c>
      <c r="D34" s="26" t="s">
        <v>62</v>
      </c>
      <c r="E34" s="27"/>
      <c r="F34" s="27"/>
      <c r="G34" s="27"/>
      <c r="H34" s="28">
        <v>3354.69</v>
      </c>
      <c r="I34" s="27"/>
      <c r="J34" s="27"/>
      <c r="K34" s="17">
        <v>1672.32</v>
      </c>
      <c r="L34" s="17">
        <v>3000</v>
      </c>
      <c r="M34" s="28">
        <v>3220.92</v>
      </c>
      <c r="N34" s="27"/>
      <c r="O34" s="27"/>
      <c r="P34" s="17">
        <f t="shared" si="2"/>
        <v>96.01244824410006</v>
      </c>
      <c r="Q34" s="28">
        <f t="shared" si="1"/>
        <v>107.36399999999999</v>
      </c>
      <c r="R34" s="27"/>
      <c r="S34" s="28"/>
      <c r="T34" s="27"/>
      <c r="U34" s="27"/>
      <c r="V34" s="27"/>
      <c r="W34" s="27"/>
      <c r="X34" s="18"/>
    </row>
    <row r="35" spans="2:24" ht="12.75">
      <c r="B35" s="16" t="s">
        <v>63</v>
      </c>
      <c r="C35" s="16" t="s">
        <v>64</v>
      </c>
      <c r="D35" s="26" t="s">
        <v>65</v>
      </c>
      <c r="E35" s="27"/>
      <c r="F35" s="27"/>
      <c r="G35" s="27"/>
      <c r="H35" s="28">
        <v>124.42</v>
      </c>
      <c r="I35" s="27"/>
      <c r="J35" s="27"/>
      <c r="K35" s="17">
        <v>265.45</v>
      </c>
      <c r="L35" s="17">
        <v>100</v>
      </c>
      <c r="M35" s="28">
        <v>124.42</v>
      </c>
      <c r="N35" s="27"/>
      <c r="O35" s="27"/>
      <c r="P35" s="17">
        <f t="shared" si="2"/>
        <v>100</v>
      </c>
      <c r="Q35" s="28">
        <f t="shared" si="1"/>
        <v>124.42</v>
      </c>
      <c r="R35" s="27"/>
      <c r="S35" s="28"/>
      <c r="T35" s="27"/>
      <c r="U35" s="27"/>
      <c r="V35" s="27"/>
      <c r="W35" s="27"/>
      <c r="X35" s="18"/>
    </row>
    <row r="36" spans="2:24" ht="12.75">
      <c r="B36" s="16" t="s">
        <v>66</v>
      </c>
      <c r="C36" s="16" t="s">
        <v>67</v>
      </c>
      <c r="D36" s="26" t="s">
        <v>68</v>
      </c>
      <c r="E36" s="27"/>
      <c r="F36" s="27"/>
      <c r="G36" s="27"/>
      <c r="H36" s="28">
        <v>1698.43</v>
      </c>
      <c r="I36" s="27"/>
      <c r="J36" s="27"/>
      <c r="K36" s="17">
        <v>1725.4</v>
      </c>
      <c r="L36" s="17">
        <v>1600</v>
      </c>
      <c r="M36" s="28">
        <v>1519.12</v>
      </c>
      <c r="N36" s="27"/>
      <c r="O36" s="27"/>
      <c r="P36" s="17">
        <f t="shared" si="2"/>
        <v>89.44260287441931</v>
      </c>
      <c r="Q36" s="28">
        <f t="shared" si="1"/>
        <v>94.945</v>
      </c>
      <c r="R36" s="27"/>
      <c r="S36" s="28"/>
      <c r="T36" s="27"/>
      <c r="U36" s="27"/>
      <c r="V36" s="27"/>
      <c r="W36" s="27"/>
      <c r="X36" s="18"/>
    </row>
    <row r="37" spans="2:24" ht="12.75">
      <c r="B37" s="16" t="s">
        <v>69</v>
      </c>
      <c r="C37" s="16" t="s">
        <v>70</v>
      </c>
      <c r="D37" s="26" t="s">
        <v>71</v>
      </c>
      <c r="E37" s="27"/>
      <c r="F37" s="27"/>
      <c r="G37" s="27"/>
      <c r="H37" s="28">
        <v>12813</v>
      </c>
      <c r="I37" s="27"/>
      <c r="J37" s="27"/>
      <c r="K37" s="17">
        <v>1592.67</v>
      </c>
      <c r="L37" s="17">
        <v>1000</v>
      </c>
      <c r="M37" s="28">
        <v>1002.53</v>
      </c>
      <c r="N37" s="27"/>
      <c r="O37" s="27"/>
      <c r="P37" s="17">
        <f t="shared" si="2"/>
        <v>7.824319050963864</v>
      </c>
      <c r="Q37" s="28">
        <f t="shared" si="1"/>
        <v>100.25299999999999</v>
      </c>
      <c r="R37" s="27"/>
      <c r="S37" s="28"/>
      <c r="T37" s="27"/>
      <c r="U37" s="27"/>
      <c r="V37" s="27"/>
      <c r="W37" s="27"/>
      <c r="X37" s="18"/>
    </row>
    <row r="38" spans="2:24" ht="12.75">
      <c r="B38" s="16" t="s">
        <v>72</v>
      </c>
      <c r="C38" s="16" t="s">
        <v>73</v>
      </c>
      <c r="D38" s="26" t="s">
        <v>74</v>
      </c>
      <c r="E38" s="27"/>
      <c r="F38" s="27"/>
      <c r="G38" s="27"/>
      <c r="H38" s="28">
        <v>266.79</v>
      </c>
      <c r="I38" s="27"/>
      <c r="J38" s="27"/>
      <c r="K38" s="17">
        <v>265.45</v>
      </c>
      <c r="L38" s="17">
        <v>270</v>
      </c>
      <c r="M38" s="28">
        <v>133.42</v>
      </c>
      <c r="N38" s="27"/>
      <c r="O38" s="27"/>
      <c r="P38" s="17">
        <f t="shared" si="2"/>
        <v>50.009370666066935</v>
      </c>
      <c r="Q38" s="28">
        <f t="shared" si="1"/>
        <v>49.41481481481481</v>
      </c>
      <c r="R38" s="27"/>
      <c r="S38" s="28"/>
      <c r="T38" s="27"/>
      <c r="U38" s="27"/>
      <c r="V38" s="27"/>
      <c r="W38" s="27"/>
      <c r="X38" s="18"/>
    </row>
    <row r="39" spans="2:24" ht="12.75">
      <c r="B39" s="16" t="s">
        <v>75</v>
      </c>
      <c r="C39" s="16" t="s">
        <v>76</v>
      </c>
      <c r="D39" s="26" t="s">
        <v>77</v>
      </c>
      <c r="E39" s="27"/>
      <c r="F39" s="27"/>
      <c r="G39" s="27"/>
      <c r="H39" s="28">
        <v>550.39</v>
      </c>
      <c r="I39" s="27"/>
      <c r="J39" s="27"/>
      <c r="K39" s="17">
        <v>530.89</v>
      </c>
      <c r="L39" s="17">
        <v>100</v>
      </c>
      <c r="M39" s="28">
        <v>259.67</v>
      </c>
      <c r="N39" s="27"/>
      <c r="O39" s="27"/>
      <c r="P39" s="17">
        <f t="shared" si="2"/>
        <v>47.17927287923109</v>
      </c>
      <c r="Q39" s="28">
        <f t="shared" si="1"/>
        <v>259.67</v>
      </c>
      <c r="R39" s="27"/>
      <c r="S39" s="28"/>
      <c r="T39" s="27"/>
      <c r="U39" s="27"/>
      <c r="V39" s="27"/>
      <c r="W39" s="27"/>
      <c r="X39" s="18"/>
    </row>
    <row r="40" spans="2:24" ht="12.75">
      <c r="B40" s="16" t="s">
        <v>78</v>
      </c>
      <c r="C40" s="16" t="s">
        <v>79</v>
      </c>
      <c r="D40" s="26" t="s">
        <v>80</v>
      </c>
      <c r="E40" s="27"/>
      <c r="F40" s="27"/>
      <c r="G40" s="27"/>
      <c r="H40" s="28">
        <v>215.68</v>
      </c>
      <c r="I40" s="27"/>
      <c r="J40" s="27"/>
      <c r="K40" s="17">
        <v>199.08</v>
      </c>
      <c r="L40" s="17">
        <v>250</v>
      </c>
      <c r="M40" s="28">
        <v>216.36</v>
      </c>
      <c r="N40" s="27"/>
      <c r="O40" s="27"/>
      <c r="P40" s="17">
        <f t="shared" si="2"/>
        <v>100.31528189910979</v>
      </c>
      <c r="Q40" s="28">
        <f t="shared" si="1"/>
        <v>86.54400000000001</v>
      </c>
      <c r="R40" s="27"/>
      <c r="S40" s="28"/>
      <c r="T40" s="27"/>
      <c r="U40" s="27"/>
      <c r="V40" s="27"/>
      <c r="W40" s="27"/>
      <c r="X40" s="18"/>
    </row>
    <row r="41" spans="2:24" ht="12.75">
      <c r="B41" s="16" t="s">
        <v>81</v>
      </c>
      <c r="C41" s="16" t="s">
        <v>82</v>
      </c>
      <c r="D41" s="26" t="s">
        <v>83</v>
      </c>
      <c r="E41" s="27"/>
      <c r="F41" s="27"/>
      <c r="G41" s="27"/>
      <c r="H41" s="28">
        <v>0</v>
      </c>
      <c r="I41" s="27"/>
      <c r="J41" s="27"/>
      <c r="K41" s="17">
        <v>13.27</v>
      </c>
      <c r="L41" s="17">
        <v>13.27</v>
      </c>
      <c r="M41" s="28">
        <v>0</v>
      </c>
      <c r="N41" s="27"/>
      <c r="O41" s="27"/>
      <c r="P41" s="17" t="e">
        <f t="shared" si="2"/>
        <v>#DIV/0!</v>
      </c>
      <c r="Q41" s="28">
        <f t="shared" si="1"/>
        <v>0</v>
      </c>
      <c r="R41" s="27"/>
      <c r="S41" s="28"/>
      <c r="T41" s="27"/>
      <c r="U41" s="27"/>
      <c r="V41" s="27"/>
      <c r="W41" s="27"/>
      <c r="X41" s="18"/>
    </row>
    <row r="42" spans="2:24" ht="12.75">
      <c r="B42" s="16" t="s">
        <v>84</v>
      </c>
      <c r="C42" s="16" t="s">
        <v>85</v>
      </c>
      <c r="D42" s="26" t="s">
        <v>86</v>
      </c>
      <c r="E42" s="27"/>
      <c r="F42" s="27"/>
      <c r="G42" s="27"/>
      <c r="H42" s="28">
        <v>10797</v>
      </c>
      <c r="I42" s="27"/>
      <c r="J42" s="27"/>
      <c r="K42" s="17">
        <v>132.72</v>
      </c>
      <c r="L42" s="17">
        <v>200</v>
      </c>
      <c r="M42" s="28">
        <v>624.27</v>
      </c>
      <c r="N42" s="27"/>
      <c r="O42" s="27"/>
      <c r="P42" s="17">
        <f t="shared" si="2"/>
        <v>5.78188385662684</v>
      </c>
      <c r="Q42" s="28">
        <f t="shared" si="1"/>
        <v>312.135</v>
      </c>
      <c r="R42" s="27"/>
      <c r="S42" s="28"/>
      <c r="T42" s="27"/>
      <c r="U42" s="27"/>
      <c r="V42" s="27"/>
      <c r="W42" s="27"/>
      <c r="X42" s="18"/>
    </row>
    <row r="43" spans="2:24" ht="12.75">
      <c r="B43" s="16" t="s">
        <v>87</v>
      </c>
      <c r="C43" s="16" t="s">
        <v>88</v>
      </c>
      <c r="D43" s="26" t="s">
        <v>89</v>
      </c>
      <c r="E43" s="27"/>
      <c r="F43" s="27"/>
      <c r="G43" s="27"/>
      <c r="H43" s="28">
        <v>2.64</v>
      </c>
      <c r="I43" s="27"/>
      <c r="J43" s="27"/>
      <c r="K43" s="17">
        <v>13.27</v>
      </c>
      <c r="L43" s="17">
        <v>13.27</v>
      </c>
      <c r="M43" s="28">
        <v>0.66</v>
      </c>
      <c r="N43" s="27"/>
      <c r="O43" s="27"/>
      <c r="P43" s="17">
        <f t="shared" si="2"/>
        <v>25</v>
      </c>
      <c r="Q43" s="28">
        <f t="shared" si="1"/>
        <v>4.973624717407687</v>
      </c>
      <c r="R43" s="27"/>
      <c r="S43" s="28"/>
      <c r="T43" s="27"/>
      <c r="U43" s="27"/>
      <c r="V43" s="27"/>
      <c r="W43" s="27"/>
      <c r="X43" s="18"/>
    </row>
    <row r="44" spans="2:24" ht="12.75">
      <c r="B44" s="16" t="s">
        <v>90</v>
      </c>
      <c r="C44" s="16" t="s">
        <v>91</v>
      </c>
      <c r="D44" s="26" t="s">
        <v>92</v>
      </c>
      <c r="E44" s="27"/>
      <c r="F44" s="27"/>
      <c r="G44" s="27"/>
      <c r="H44" s="28">
        <v>0</v>
      </c>
      <c r="I44" s="27"/>
      <c r="J44" s="27"/>
      <c r="K44" s="17">
        <v>13.27</v>
      </c>
      <c r="L44" s="17">
        <v>13.27</v>
      </c>
      <c r="M44" s="28">
        <v>0</v>
      </c>
      <c r="N44" s="27"/>
      <c r="O44" s="27"/>
      <c r="P44" s="17" t="e">
        <f t="shared" si="2"/>
        <v>#DIV/0!</v>
      </c>
      <c r="Q44" s="28">
        <f t="shared" si="1"/>
        <v>0</v>
      </c>
      <c r="R44" s="27"/>
      <c r="S44" s="28"/>
      <c r="T44" s="27"/>
      <c r="U44" s="27"/>
      <c r="V44" s="27"/>
      <c r="W44" s="27"/>
      <c r="X44" s="18"/>
    </row>
    <row r="45" spans="2:24" ht="12.75">
      <c r="B45" s="16" t="s">
        <v>93</v>
      </c>
      <c r="C45" s="16" t="s">
        <v>94</v>
      </c>
      <c r="D45" s="26" t="s">
        <v>95</v>
      </c>
      <c r="E45" s="27"/>
      <c r="F45" s="27"/>
      <c r="G45" s="27"/>
      <c r="H45" s="28">
        <v>0</v>
      </c>
      <c r="I45" s="27"/>
      <c r="J45" s="27"/>
      <c r="K45" s="17">
        <v>132.72</v>
      </c>
      <c r="L45" s="17">
        <v>0</v>
      </c>
      <c r="M45" s="28">
        <v>0</v>
      </c>
      <c r="N45" s="27"/>
      <c r="O45" s="27"/>
      <c r="P45" s="17" t="e">
        <f t="shared" si="2"/>
        <v>#DIV/0!</v>
      </c>
      <c r="Q45" s="28">
        <v>0</v>
      </c>
      <c r="R45" s="27"/>
      <c r="S45" s="28"/>
      <c r="T45" s="27"/>
      <c r="U45" s="27"/>
      <c r="V45" s="27"/>
      <c r="W45" s="27"/>
      <c r="X45" s="18"/>
    </row>
    <row r="46" spans="2:24" ht="12.75">
      <c r="B46" s="29" t="s">
        <v>96</v>
      </c>
      <c r="C46" s="27"/>
      <c r="D46" s="27"/>
      <c r="E46" s="27"/>
      <c r="F46" s="27"/>
      <c r="G46" s="27"/>
      <c r="H46" s="30">
        <v>900219.2</v>
      </c>
      <c r="I46" s="27"/>
      <c r="J46" s="27"/>
      <c r="K46" s="12">
        <v>940009.28</v>
      </c>
      <c r="L46" s="12">
        <v>986998.14</v>
      </c>
      <c r="M46" s="30">
        <v>958027.18</v>
      </c>
      <c r="N46" s="27"/>
      <c r="O46" s="27"/>
      <c r="P46" s="17">
        <f t="shared" si="2"/>
        <v>106.42154488595668</v>
      </c>
      <c r="Q46" s="28">
        <f aca="true" t="shared" si="3" ref="Q46:Q54">SUM(M46/L46)*100</f>
        <v>97.06474016252959</v>
      </c>
      <c r="R46" s="27"/>
      <c r="S46" s="30"/>
      <c r="T46" s="27"/>
      <c r="U46" s="27"/>
      <c r="V46" s="27"/>
      <c r="W46" s="27"/>
      <c r="X46" s="13"/>
    </row>
    <row r="47" spans="2:24" ht="12.75">
      <c r="B47" s="31" t="s">
        <v>97</v>
      </c>
      <c r="C47" s="27"/>
      <c r="D47" s="27"/>
      <c r="E47" s="27"/>
      <c r="F47" s="27"/>
      <c r="G47" s="27"/>
      <c r="H47" s="32">
        <v>956.02</v>
      </c>
      <c r="I47" s="27"/>
      <c r="J47" s="27"/>
      <c r="K47" s="14">
        <v>3318.07</v>
      </c>
      <c r="L47" s="14">
        <v>5903.86</v>
      </c>
      <c r="M47" s="32">
        <v>3505.14</v>
      </c>
      <c r="N47" s="27"/>
      <c r="O47" s="27"/>
      <c r="P47" s="17">
        <f t="shared" si="2"/>
        <v>366.63877324742157</v>
      </c>
      <c r="Q47" s="28">
        <f t="shared" si="3"/>
        <v>59.37031027158503</v>
      </c>
      <c r="R47" s="27"/>
      <c r="S47" s="32"/>
      <c r="T47" s="27"/>
      <c r="U47" s="27"/>
      <c r="V47" s="27"/>
      <c r="W47" s="27"/>
      <c r="X47" s="15"/>
    </row>
    <row r="48" spans="2:24" ht="12.75">
      <c r="B48" s="16" t="s">
        <v>18</v>
      </c>
      <c r="C48" s="16" t="s">
        <v>98</v>
      </c>
      <c r="D48" s="26" t="s">
        <v>20</v>
      </c>
      <c r="E48" s="27"/>
      <c r="F48" s="27"/>
      <c r="G48" s="27"/>
      <c r="H48" s="28">
        <v>376.66</v>
      </c>
      <c r="I48" s="27"/>
      <c r="J48" s="27"/>
      <c r="K48" s="17">
        <v>132.72</v>
      </c>
      <c r="L48" s="17">
        <v>132.72</v>
      </c>
      <c r="M48" s="28">
        <v>251.32</v>
      </c>
      <c r="N48" s="27"/>
      <c r="O48" s="27"/>
      <c r="P48" s="17">
        <f t="shared" si="2"/>
        <v>66.72330483725375</v>
      </c>
      <c r="Q48" s="28">
        <f t="shared" si="3"/>
        <v>189.36106088004823</v>
      </c>
      <c r="R48" s="27"/>
      <c r="S48" s="28"/>
      <c r="T48" s="27"/>
      <c r="U48" s="27"/>
      <c r="V48" s="27"/>
      <c r="W48" s="27"/>
      <c r="X48" s="18"/>
    </row>
    <row r="49" spans="2:24" ht="12.75">
      <c r="B49" s="16" t="s">
        <v>21</v>
      </c>
      <c r="C49" s="16" t="s">
        <v>99</v>
      </c>
      <c r="D49" s="26" t="s">
        <v>23</v>
      </c>
      <c r="E49" s="27"/>
      <c r="F49" s="27"/>
      <c r="G49" s="27"/>
      <c r="H49" s="28">
        <v>0</v>
      </c>
      <c r="I49" s="27"/>
      <c r="J49" s="27"/>
      <c r="K49" s="17">
        <v>0</v>
      </c>
      <c r="L49" s="17">
        <v>0</v>
      </c>
      <c r="M49" s="28">
        <v>0</v>
      </c>
      <c r="N49" s="27"/>
      <c r="O49" s="27"/>
      <c r="P49" s="17" t="e">
        <f t="shared" si="2"/>
        <v>#DIV/0!</v>
      </c>
      <c r="Q49" s="28" t="e">
        <f t="shared" si="3"/>
        <v>#DIV/0!</v>
      </c>
      <c r="R49" s="27"/>
      <c r="S49" s="28"/>
      <c r="T49" s="27"/>
      <c r="U49" s="27"/>
      <c r="V49" s="27"/>
      <c r="W49" s="27"/>
      <c r="X49" s="18"/>
    </row>
    <row r="50" spans="2:24" ht="12.75">
      <c r="B50" s="16" t="s">
        <v>24</v>
      </c>
      <c r="C50" s="16" t="s">
        <v>100</v>
      </c>
      <c r="D50" s="26" t="s">
        <v>26</v>
      </c>
      <c r="E50" s="27"/>
      <c r="F50" s="27"/>
      <c r="G50" s="27"/>
      <c r="H50" s="28">
        <v>0</v>
      </c>
      <c r="I50" s="27"/>
      <c r="J50" s="27"/>
      <c r="K50" s="17">
        <v>0</v>
      </c>
      <c r="L50" s="17">
        <v>0</v>
      </c>
      <c r="M50" s="28">
        <v>0</v>
      </c>
      <c r="N50" s="27"/>
      <c r="O50" s="27"/>
      <c r="P50" s="17" t="e">
        <f t="shared" si="2"/>
        <v>#DIV/0!</v>
      </c>
      <c r="Q50" s="28" t="e">
        <f t="shared" si="3"/>
        <v>#DIV/0!</v>
      </c>
      <c r="R50" s="27"/>
      <c r="S50" s="28"/>
      <c r="T50" s="27"/>
      <c r="U50" s="27"/>
      <c r="V50" s="27"/>
      <c r="W50" s="27"/>
      <c r="X50" s="18"/>
    </row>
    <row r="51" spans="2:24" ht="12.75">
      <c r="B51" s="16" t="s">
        <v>27</v>
      </c>
      <c r="C51" s="16" t="s">
        <v>101</v>
      </c>
      <c r="D51" s="26" t="s">
        <v>29</v>
      </c>
      <c r="E51" s="27"/>
      <c r="F51" s="27"/>
      <c r="G51" s="27"/>
      <c r="H51" s="28">
        <v>0</v>
      </c>
      <c r="I51" s="27"/>
      <c r="J51" s="27"/>
      <c r="K51" s="17">
        <v>0</v>
      </c>
      <c r="L51" s="17">
        <v>0</v>
      </c>
      <c r="M51" s="28">
        <v>0</v>
      </c>
      <c r="N51" s="27"/>
      <c r="O51" s="27"/>
      <c r="P51" s="17" t="e">
        <f t="shared" si="2"/>
        <v>#DIV/0!</v>
      </c>
      <c r="Q51" s="28" t="e">
        <f t="shared" si="3"/>
        <v>#DIV/0!</v>
      </c>
      <c r="R51" s="27"/>
      <c r="S51" s="28"/>
      <c r="T51" s="27"/>
      <c r="U51" s="27"/>
      <c r="V51" s="27"/>
      <c r="W51" s="27"/>
      <c r="X51" s="18"/>
    </row>
    <row r="52" spans="2:24" ht="12.75">
      <c r="B52" s="16" t="s">
        <v>33</v>
      </c>
      <c r="C52" s="16" t="s">
        <v>102</v>
      </c>
      <c r="D52" s="26" t="s">
        <v>35</v>
      </c>
      <c r="E52" s="27"/>
      <c r="F52" s="27"/>
      <c r="G52" s="27"/>
      <c r="H52" s="28">
        <v>0</v>
      </c>
      <c r="I52" s="27"/>
      <c r="J52" s="27"/>
      <c r="K52" s="17">
        <v>0</v>
      </c>
      <c r="L52" s="17">
        <v>1300</v>
      </c>
      <c r="M52" s="28">
        <v>1253.05</v>
      </c>
      <c r="N52" s="27"/>
      <c r="O52" s="27"/>
      <c r="P52" s="17" t="e">
        <f t="shared" si="2"/>
        <v>#DIV/0!</v>
      </c>
      <c r="Q52" s="28">
        <f t="shared" si="3"/>
        <v>96.38846153846153</v>
      </c>
      <c r="R52" s="27"/>
      <c r="S52" s="28"/>
      <c r="T52" s="27"/>
      <c r="U52" s="27"/>
      <c r="V52" s="27"/>
      <c r="W52" s="27"/>
      <c r="X52" s="18"/>
    </row>
    <row r="53" spans="2:24" ht="12.75">
      <c r="B53" s="16" t="s">
        <v>36</v>
      </c>
      <c r="C53" s="16" t="s">
        <v>103</v>
      </c>
      <c r="D53" s="26" t="s">
        <v>38</v>
      </c>
      <c r="E53" s="27"/>
      <c r="F53" s="27"/>
      <c r="G53" s="27"/>
      <c r="H53" s="28">
        <v>0</v>
      </c>
      <c r="I53" s="27"/>
      <c r="J53" s="27"/>
      <c r="K53" s="17">
        <v>0</v>
      </c>
      <c r="L53" s="17">
        <v>449.4</v>
      </c>
      <c r="M53" s="28">
        <v>273.25</v>
      </c>
      <c r="N53" s="27"/>
      <c r="O53" s="27"/>
      <c r="P53" s="17" t="e">
        <f t="shared" si="2"/>
        <v>#DIV/0!</v>
      </c>
      <c r="Q53" s="28">
        <f t="shared" si="3"/>
        <v>60.803293279928795</v>
      </c>
      <c r="R53" s="27"/>
      <c r="S53" s="28"/>
      <c r="T53" s="27"/>
      <c r="U53" s="27"/>
      <c r="V53" s="27"/>
      <c r="W53" s="27"/>
      <c r="X53" s="18"/>
    </row>
    <row r="54" spans="2:24" ht="12.75">
      <c r="B54" s="16" t="s">
        <v>39</v>
      </c>
      <c r="C54" s="16" t="s">
        <v>104</v>
      </c>
      <c r="D54" s="26" t="s">
        <v>41</v>
      </c>
      <c r="E54" s="27"/>
      <c r="F54" s="27"/>
      <c r="G54" s="27"/>
      <c r="H54" s="28">
        <v>0</v>
      </c>
      <c r="I54" s="27"/>
      <c r="J54" s="27"/>
      <c r="K54" s="17">
        <v>265.45</v>
      </c>
      <c r="L54" s="17">
        <v>265.45</v>
      </c>
      <c r="M54" s="28">
        <v>0</v>
      </c>
      <c r="N54" s="27"/>
      <c r="O54" s="27"/>
      <c r="P54" s="17" t="e">
        <f t="shared" si="2"/>
        <v>#DIV/0!</v>
      </c>
      <c r="Q54" s="28">
        <f t="shared" si="3"/>
        <v>0</v>
      </c>
      <c r="R54" s="27"/>
      <c r="S54" s="28"/>
      <c r="T54" s="27"/>
      <c r="U54" s="27"/>
      <c r="V54" s="27"/>
      <c r="W54" s="27"/>
      <c r="X54" s="18"/>
    </row>
    <row r="55" spans="2:24" ht="12.75">
      <c r="B55" s="16" t="s">
        <v>42</v>
      </c>
      <c r="C55" s="16" t="s">
        <v>105</v>
      </c>
      <c r="D55" s="26" t="s">
        <v>44</v>
      </c>
      <c r="E55" s="27"/>
      <c r="F55" s="27"/>
      <c r="G55" s="27"/>
      <c r="H55" s="28">
        <v>0</v>
      </c>
      <c r="I55" s="27"/>
      <c r="J55" s="27"/>
      <c r="K55" s="17">
        <v>265.45</v>
      </c>
      <c r="L55" s="17">
        <v>265.45</v>
      </c>
      <c r="M55" s="28">
        <v>0</v>
      </c>
      <c r="N55" s="27"/>
      <c r="O55" s="27"/>
      <c r="P55" s="17" t="e">
        <f t="shared" si="2"/>
        <v>#DIV/0!</v>
      </c>
      <c r="Q55" s="28">
        <v>0</v>
      </c>
      <c r="R55" s="27"/>
      <c r="S55" s="28"/>
      <c r="T55" s="27"/>
      <c r="U55" s="27"/>
      <c r="V55" s="27"/>
      <c r="W55" s="27"/>
      <c r="X55" s="18"/>
    </row>
    <row r="56" spans="2:24" ht="12.75">
      <c r="B56" s="16" t="s">
        <v>48</v>
      </c>
      <c r="C56" s="16" t="s">
        <v>106</v>
      </c>
      <c r="D56" s="26" t="s">
        <v>50</v>
      </c>
      <c r="E56" s="27"/>
      <c r="F56" s="27"/>
      <c r="G56" s="27"/>
      <c r="H56" s="28">
        <v>0</v>
      </c>
      <c r="I56" s="27"/>
      <c r="J56" s="27"/>
      <c r="K56" s="17">
        <v>0</v>
      </c>
      <c r="L56" s="17">
        <v>500</v>
      </c>
      <c r="M56" s="28">
        <v>291.99</v>
      </c>
      <c r="N56" s="27"/>
      <c r="O56" s="27"/>
      <c r="P56" s="17" t="e">
        <f t="shared" si="2"/>
        <v>#DIV/0!</v>
      </c>
      <c r="Q56" s="28">
        <f aca="true" t="shared" si="4" ref="Q56:Q89">SUM(M56/L56)*100</f>
        <v>58.398</v>
      </c>
      <c r="R56" s="27"/>
      <c r="S56" s="28"/>
      <c r="T56" s="27"/>
      <c r="U56" s="27"/>
      <c r="V56" s="27"/>
      <c r="W56" s="27"/>
      <c r="X56" s="18"/>
    </row>
    <row r="57" spans="2:24" ht="12.75">
      <c r="B57" s="16" t="s">
        <v>54</v>
      </c>
      <c r="C57" s="16" t="s">
        <v>107</v>
      </c>
      <c r="D57" s="26" t="s">
        <v>56</v>
      </c>
      <c r="E57" s="27"/>
      <c r="F57" s="27"/>
      <c r="G57" s="27"/>
      <c r="H57" s="28">
        <v>0</v>
      </c>
      <c r="I57" s="27"/>
      <c r="J57" s="27"/>
      <c r="K57" s="17">
        <v>0</v>
      </c>
      <c r="L57" s="17">
        <v>0</v>
      </c>
      <c r="M57" s="28">
        <v>0</v>
      </c>
      <c r="N57" s="27"/>
      <c r="O57" s="27"/>
      <c r="P57" s="17" t="e">
        <f t="shared" si="2"/>
        <v>#DIV/0!</v>
      </c>
      <c r="Q57" s="28" t="e">
        <f t="shared" si="4"/>
        <v>#DIV/0!</v>
      </c>
      <c r="R57" s="27"/>
      <c r="S57" s="28"/>
      <c r="T57" s="27"/>
      <c r="U57" s="27"/>
      <c r="V57" s="27"/>
      <c r="W57" s="27"/>
      <c r="X57" s="18"/>
    </row>
    <row r="58" spans="2:24" ht="12.75">
      <c r="B58" s="16" t="s">
        <v>57</v>
      </c>
      <c r="C58" s="16" t="s">
        <v>108</v>
      </c>
      <c r="D58" s="26" t="s">
        <v>59</v>
      </c>
      <c r="E58" s="27"/>
      <c r="F58" s="27"/>
      <c r="G58" s="27"/>
      <c r="H58" s="28">
        <v>0</v>
      </c>
      <c r="I58" s="27"/>
      <c r="J58" s="27"/>
      <c r="K58" s="17">
        <v>0</v>
      </c>
      <c r="L58" s="17">
        <v>0</v>
      </c>
      <c r="M58" s="28">
        <v>0</v>
      </c>
      <c r="N58" s="27"/>
      <c r="O58" s="27"/>
      <c r="P58" s="17" t="e">
        <f t="shared" si="2"/>
        <v>#DIV/0!</v>
      </c>
      <c r="Q58" s="28" t="e">
        <f t="shared" si="4"/>
        <v>#DIV/0!</v>
      </c>
      <c r="R58" s="27"/>
      <c r="S58" s="28"/>
      <c r="T58" s="27"/>
      <c r="U58" s="27"/>
      <c r="V58" s="27"/>
      <c r="W58" s="27"/>
      <c r="X58" s="18"/>
    </row>
    <row r="59" spans="2:24" ht="12.75">
      <c r="B59" s="16" t="s">
        <v>63</v>
      </c>
      <c r="C59" s="16" t="s">
        <v>109</v>
      </c>
      <c r="D59" s="26" t="s">
        <v>65</v>
      </c>
      <c r="E59" s="27"/>
      <c r="F59" s="27"/>
      <c r="G59" s="27"/>
      <c r="H59" s="28">
        <v>0</v>
      </c>
      <c r="I59" s="27"/>
      <c r="J59" s="27"/>
      <c r="K59" s="17">
        <v>0</v>
      </c>
      <c r="L59" s="17">
        <v>0</v>
      </c>
      <c r="M59" s="28">
        <v>0</v>
      </c>
      <c r="N59" s="27"/>
      <c r="O59" s="27"/>
      <c r="P59" s="17" t="e">
        <f t="shared" si="2"/>
        <v>#DIV/0!</v>
      </c>
      <c r="Q59" s="28" t="e">
        <f t="shared" si="4"/>
        <v>#DIV/0!</v>
      </c>
      <c r="R59" s="27"/>
      <c r="S59" s="28"/>
      <c r="T59" s="27"/>
      <c r="U59" s="27"/>
      <c r="V59" s="27"/>
      <c r="W59" s="27"/>
      <c r="X59" s="18"/>
    </row>
    <row r="60" spans="2:24" ht="12.75">
      <c r="B60" s="16" t="s">
        <v>63</v>
      </c>
      <c r="C60" s="16" t="s">
        <v>110</v>
      </c>
      <c r="D60" s="26" t="s">
        <v>65</v>
      </c>
      <c r="E60" s="27"/>
      <c r="F60" s="27"/>
      <c r="G60" s="27"/>
      <c r="H60" s="28">
        <v>0</v>
      </c>
      <c r="I60" s="27"/>
      <c r="J60" s="27"/>
      <c r="K60" s="17">
        <v>0</v>
      </c>
      <c r="L60" s="17">
        <v>0</v>
      </c>
      <c r="M60" s="28">
        <v>0</v>
      </c>
      <c r="N60" s="27"/>
      <c r="O60" s="27"/>
      <c r="P60" s="17"/>
      <c r="Q60" s="28" t="e">
        <f t="shared" si="4"/>
        <v>#DIV/0!</v>
      </c>
      <c r="R60" s="27"/>
      <c r="S60" s="28"/>
      <c r="T60" s="27"/>
      <c r="U60" s="27"/>
      <c r="V60" s="27"/>
      <c r="W60" s="27"/>
      <c r="X60" s="18"/>
    </row>
    <row r="61" spans="2:24" ht="12.75">
      <c r="B61" s="16" t="s">
        <v>66</v>
      </c>
      <c r="C61" s="16" t="s">
        <v>111</v>
      </c>
      <c r="D61" s="26" t="s">
        <v>68</v>
      </c>
      <c r="E61" s="27"/>
      <c r="F61" s="27"/>
      <c r="G61" s="27"/>
      <c r="H61" s="28">
        <v>0</v>
      </c>
      <c r="I61" s="27"/>
      <c r="J61" s="27"/>
      <c r="K61" s="17">
        <v>0</v>
      </c>
      <c r="L61" s="17">
        <v>0</v>
      </c>
      <c r="M61" s="28">
        <v>0</v>
      </c>
      <c r="N61" s="27"/>
      <c r="O61" s="27"/>
      <c r="P61" s="17"/>
      <c r="Q61" s="28" t="e">
        <f t="shared" si="4"/>
        <v>#DIV/0!</v>
      </c>
      <c r="R61" s="27"/>
      <c r="S61" s="28"/>
      <c r="T61" s="27"/>
      <c r="U61" s="27"/>
      <c r="V61" s="27"/>
      <c r="W61" s="27"/>
      <c r="X61" s="18"/>
    </row>
    <row r="62" spans="2:24" ht="12.75">
      <c r="B62" s="16" t="s">
        <v>66</v>
      </c>
      <c r="C62" s="16" t="s">
        <v>112</v>
      </c>
      <c r="D62" s="26" t="s">
        <v>68</v>
      </c>
      <c r="E62" s="27"/>
      <c r="F62" s="27"/>
      <c r="G62" s="27"/>
      <c r="H62" s="28">
        <v>0</v>
      </c>
      <c r="I62" s="27"/>
      <c r="J62" s="27"/>
      <c r="K62" s="17">
        <v>0</v>
      </c>
      <c r="L62" s="17">
        <v>0</v>
      </c>
      <c r="M62" s="28">
        <v>0</v>
      </c>
      <c r="N62" s="27"/>
      <c r="O62" s="27"/>
      <c r="P62" s="17"/>
      <c r="Q62" s="28" t="e">
        <f t="shared" si="4"/>
        <v>#DIV/0!</v>
      </c>
      <c r="R62" s="27"/>
      <c r="S62" s="28"/>
      <c r="T62" s="27"/>
      <c r="U62" s="27"/>
      <c r="V62" s="27"/>
      <c r="W62" s="27"/>
      <c r="X62" s="18"/>
    </row>
    <row r="63" spans="2:24" ht="12.75">
      <c r="B63" s="16" t="s">
        <v>69</v>
      </c>
      <c r="C63" s="16" t="s">
        <v>113</v>
      </c>
      <c r="D63" s="26" t="s">
        <v>71</v>
      </c>
      <c r="E63" s="27"/>
      <c r="F63" s="27"/>
      <c r="G63" s="27"/>
      <c r="H63" s="28">
        <v>0</v>
      </c>
      <c r="I63" s="27"/>
      <c r="J63" s="27"/>
      <c r="K63" s="17">
        <v>0</v>
      </c>
      <c r="L63" s="17">
        <v>0</v>
      </c>
      <c r="M63" s="28">
        <v>0</v>
      </c>
      <c r="N63" s="27"/>
      <c r="O63" s="27"/>
      <c r="P63" s="17"/>
      <c r="Q63" s="28" t="e">
        <f t="shared" si="4"/>
        <v>#DIV/0!</v>
      </c>
      <c r="R63" s="27"/>
      <c r="S63" s="28"/>
      <c r="T63" s="27"/>
      <c r="U63" s="27"/>
      <c r="V63" s="27"/>
      <c r="W63" s="27"/>
      <c r="X63" s="18"/>
    </row>
    <row r="64" spans="2:24" ht="12.75">
      <c r="B64" s="16" t="s">
        <v>114</v>
      </c>
      <c r="C64" s="16" t="s">
        <v>115</v>
      </c>
      <c r="D64" s="26" t="s">
        <v>116</v>
      </c>
      <c r="E64" s="27"/>
      <c r="F64" s="27"/>
      <c r="G64" s="27"/>
      <c r="H64" s="28">
        <v>0</v>
      </c>
      <c r="I64" s="27"/>
      <c r="J64" s="27"/>
      <c r="K64" s="17">
        <v>0</v>
      </c>
      <c r="L64" s="17">
        <v>0</v>
      </c>
      <c r="M64" s="28">
        <v>0</v>
      </c>
      <c r="N64" s="27"/>
      <c r="O64" s="27"/>
      <c r="P64" s="17"/>
      <c r="Q64" s="28" t="e">
        <f t="shared" si="4"/>
        <v>#DIV/0!</v>
      </c>
      <c r="R64" s="27"/>
      <c r="S64" s="28"/>
      <c r="T64" s="27"/>
      <c r="U64" s="27"/>
      <c r="V64" s="27"/>
      <c r="W64" s="27"/>
      <c r="X64" s="18"/>
    </row>
    <row r="65" spans="2:24" ht="12.75">
      <c r="B65" s="16" t="s">
        <v>75</v>
      </c>
      <c r="C65" s="16" t="s">
        <v>117</v>
      </c>
      <c r="D65" s="26" t="s">
        <v>77</v>
      </c>
      <c r="E65" s="27"/>
      <c r="F65" s="27"/>
      <c r="G65" s="27"/>
      <c r="H65" s="28">
        <v>234.254</v>
      </c>
      <c r="I65" s="27"/>
      <c r="J65" s="27"/>
      <c r="K65" s="17">
        <v>0</v>
      </c>
      <c r="L65" s="17">
        <v>0</v>
      </c>
      <c r="M65" s="28">
        <v>0</v>
      </c>
      <c r="N65" s="27"/>
      <c r="O65" s="27"/>
      <c r="P65" s="17"/>
      <c r="Q65" s="28" t="e">
        <f t="shared" si="4"/>
        <v>#DIV/0!</v>
      </c>
      <c r="R65" s="27"/>
      <c r="S65" s="28"/>
      <c r="T65" s="27"/>
      <c r="U65" s="27"/>
      <c r="V65" s="27"/>
      <c r="W65" s="27"/>
      <c r="X65" s="18"/>
    </row>
    <row r="66" spans="2:24" ht="12.75">
      <c r="B66" s="16" t="s">
        <v>81</v>
      </c>
      <c r="C66" s="16" t="s">
        <v>118</v>
      </c>
      <c r="D66" s="26" t="s">
        <v>83</v>
      </c>
      <c r="E66" s="27"/>
      <c r="F66" s="27"/>
      <c r="G66" s="27"/>
      <c r="H66" s="28">
        <v>0</v>
      </c>
      <c r="I66" s="27"/>
      <c r="J66" s="27"/>
      <c r="K66" s="17">
        <v>0</v>
      </c>
      <c r="L66" s="17">
        <v>0</v>
      </c>
      <c r="M66" s="28">
        <v>0</v>
      </c>
      <c r="N66" s="27"/>
      <c r="O66" s="27"/>
      <c r="P66" s="17"/>
      <c r="Q66" s="28" t="e">
        <f t="shared" si="4"/>
        <v>#DIV/0!</v>
      </c>
      <c r="R66" s="27"/>
      <c r="S66" s="28"/>
      <c r="T66" s="27"/>
      <c r="U66" s="27"/>
      <c r="V66" s="27"/>
      <c r="W66" s="27"/>
      <c r="X66" s="18"/>
    </row>
    <row r="67" spans="2:24" ht="12.75">
      <c r="B67" s="16" t="s">
        <v>84</v>
      </c>
      <c r="C67" s="16" t="s">
        <v>119</v>
      </c>
      <c r="D67" s="26" t="s">
        <v>86</v>
      </c>
      <c r="E67" s="27"/>
      <c r="F67" s="27"/>
      <c r="G67" s="27"/>
      <c r="H67" s="28">
        <v>286.58</v>
      </c>
      <c r="I67" s="27"/>
      <c r="J67" s="27"/>
      <c r="K67" s="17">
        <v>663.61</v>
      </c>
      <c r="L67" s="17">
        <v>663.61</v>
      </c>
      <c r="M67" s="28">
        <v>381.1</v>
      </c>
      <c r="N67" s="27"/>
      <c r="O67" s="27"/>
      <c r="P67" s="17">
        <f aca="true" t="shared" si="5" ref="P67:P175">SUM(M67/H67)*100</f>
        <v>132.98206434503456</v>
      </c>
      <c r="Q67" s="28">
        <f t="shared" si="4"/>
        <v>57.428308795828876</v>
      </c>
      <c r="R67" s="27"/>
      <c r="S67" s="28"/>
      <c r="T67" s="27"/>
      <c r="U67" s="27"/>
      <c r="V67" s="27"/>
      <c r="W67" s="27"/>
      <c r="X67" s="18"/>
    </row>
    <row r="68" spans="2:24" ht="12.75">
      <c r="B68" s="16" t="s">
        <v>120</v>
      </c>
      <c r="C68" s="16" t="s">
        <v>121</v>
      </c>
      <c r="D68" s="26" t="s">
        <v>122</v>
      </c>
      <c r="E68" s="27"/>
      <c r="F68" s="27"/>
      <c r="G68" s="27"/>
      <c r="H68" s="28">
        <v>0</v>
      </c>
      <c r="I68" s="27"/>
      <c r="J68" s="27"/>
      <c r="K68" s="17">
        <v>663.61</v>
      </c>
      <c r="L68" s="17">
        <v>1000</v>
      </c>
      <c r="M68" s="28">
        <v>866.88</v>
      </c>
      <c r="N68" s="27"/>
      <c r="O68" s="27"/>
      <c r="P68" s="17" t="e">
        <f t="shared" si="5"/>
        <v>#DIV/0!</v>
      </c>
      <c r="Q68" s="28">
        <f t="shared" si="4"/>
        <v>86.688</v>
      </c>
      <c r="R68" s="27"/>
      <c r="S68" s="28"/>
      <c r="T68" s="27"/>
      <c r="U68" s="27"/>
      <c r="V68" s="27"/>
      <c r="W68" s="27"/>
      <c r="X68" s="18"/>
    </row>
    <row r="69" spans="2:24" ht="12.75">
      <c r="B69" s="16" t="s">
        <v>123</v>
      </c>
      <c r="C69" s="16" t="s">
        <v>124</v>
      </c>
      <c r="D69" s="26" t="s">
        <v>125</v>
      </c>
      <c r="E69" s="27"/>
      <c r="F69" s="27"/>
      <c r="G69" s="27"/>
      <c r="H69" s="28">
        <v>0</v>
      </c>
      <c r="I69" s="27"/>
      <c r="J69" s="27"/>
      <c r="K69" s="17">
        <v>0</v>
      </c>
      <c r="L69" s="17">
        <v>0</v>
      </c>
      <c r="M69" s="28">
        <v>0</v>
      </c>
      <c r="N69" s="27"/>
      <c r="O69" s="27"/>
      <c r="P69" s="17" t="e">
        <f t="shared" si="5"/>
        <v>#DIV/0!</v>
      </c>
      <c r="Q69" s="28" t="e">
        <f t="shared" si="4"/>
        <v>#DIV/0!</v>
      </c>
      <c r="R69" s="27"/>
      <c r="S69" s="28"/>
      <c r="T69" s="27"/>
      <c r="U69" s="27"/>
      <c r="V69" s="27"/>
      <c r="W69" s="27"/>
      <c r="X69" s="18"/>
    </row>
    <row r="70" spans="2:24" ht="12.75">
      <c r="B70" s="16" t="s">
        <v>126</v>
      </c>
      <c r="C70" s="16" t="s">
        <v>127</v>
      </c>
      <c r="D70" s="26" t="s">
        <v>128</v>
      </c>
      <c r="E70" s="27"/>
      <c r="F70" s="27"/>
      <c r="G70" s="27"/>
      <c r="H70" s="28">
        <v>0</v>
      </c>
      <c r="I70" s="27"/>
      <c r="J70" s="27"/>
      <c r="K70" s="17">
        <v>663.61</v>
      </c>
      <c r="L70" s="17">
        <v>663.61</v>
      </c>
      <c r="M70" s="28">
        <v>0</v>
      </c>
      <c r="N70" s="27"/>
      <c r="O70" s="27"/>
      <c r="P70" s="17" t="e">
        <f t="shared" si="5"/>
        <v>#DIV/0!</v>
      </c>
      <c r="Q70" s="28">
        <f t="shared" si="4"/>
        <v>0</v>
      </c>
      <c r="R70" s="27"/>
      <c r="S70" s="28"/>
      <c r="T70" s="27"/>
      <c r="U70" s="27"/>
      <c r="V70" s="27"/>
      <c r="W70" s="27"/>
      <c r="X70" s="18"/>
    </row>
    <row r="71" spans="2:24" ht="12.75">
      <c r="B71" s="16" t="s">
        <v>129</v>
      </c>
      <c r="C71" s="16" t="s">
        <v>130</v>
      </c>
      <c r="D71" s="26" t="s">
        <v>131</v>
      </c>
      <c r="E71" s="27"/>
      <c r="F71" s="27"/>
      <c r="G71" s="27"/>
      <c r="H71" s="28">
        <v>0</v>
      </c>
      <c r="I71" s="27"/>
      <c r="J71" s="27"/>
      <c r="K71" s="17">
        <v>398.17</v>
      </c>
      <c r="L71" s="17">
        <v>398.17</v>
      </c>
      <c r="M71" s="28">
        <v>0</v>
      </c>
      <c r="N71" s="27"/>
      <c r="O71" s="27"/>
      <c r="P71" s="17" t="e">
        <f t="shared" si="5"/>
        <v>#DIV/0!</v>
      </c>
      <c r="Q71" s="28">
        <f t="shared" si="4"/>
        <v>0</v>
      </c>
      <c r="R71" s="27"/>
      <c r="S71" s="28"/>
      <c r="T71" s="27"/>
      <c r="U71" s="27"/>
      <c r="V71" s="27"/>
      <c r="W71" s="27"/>
      <c r="X71" s="18"/>
    </row>
    <row r="72" spans="2:24" ht="12.75">
      <c r="B72" s="16" t="s">
        <v>132</v>
      </c>
      <c r="C72" s="16" t="s">
        <v>133</v>
      </c>
      <c r="D72" s="26" t="s">
        <v>134</v>
      </c>
      <c r="E72" s="27"/>
      <c r="F72" s="27"/>
      <c r="G72" s="27"/>
      <c r="H72" s="28">
        <v>58.53</v>
      </c>
      <c r="I72" s="27"/>
      <c r="J72" s="27"/>
      <c r="K72" s="17">
        <v>265.45</v>
      </c>
      <c r="L72" s="17">
        <v>265.45</v>
      </c>
      <c r="M72" s="28">
        <v>187.55</v>
      </c>
      <c r="N72" s="27"/>
      <c r="O72" s="27"/>
      <c r="P72" s="17">
        <f t="shared" si="5"/>
        <v>320.43396548778406</v>
      </c>
      <c r="Q72" s="28">
        <f t="shared" si="4"/>
        <v>70.65360708231306</v>
      </c>
      <c r="R72" s="27"/>
      <c r="S72" s="28"/>
      <c r="T72" s="27"/>
      <c r="U72" s="27"/>
      <c r="V72" s="27"/>
      <c r="W72" s="27"/>
      <c r="X72" s="18"/>
    </row>
    <row r="73" spans="2:24" ht="12.75">
      <c r="B73" s="31" t="s">
        <v>135</v>
      </c>
      <c r="C73" s="27"/>
      <c r="D73" s="27"/>
      <c r="E73" s="27"/>
      <c r="F73" s="27"/>
      <c r="G73" s="27"/>
      <c r="H73" s="32">
        <v>11211.6</v>
      </c>
      <c r="I73" s="27"/>
      <c r="J73" s="27"/>
      <c r="K73" s="14">
        <v>11945.04</v>
      </c>
      <c r="L73" s="14">
        <v>5745.86</v>
      </c>
      <c r="M73" s="32">
        <v>3722.78</v>
      </c>
      <c r="N73" s="27"/>
      <c r="O73" s="27"/>
      <c r="P73" s="17">
        <f t="shared" si="5"/>
        <v>33.20471654357986</v>
      </c>
      <c r="Q73" s="28">
        <f t="shared" si="4"/>
        <v>64.79064926747259</v>
      </c>
      <c r="R73" s="27"/>
      <c r="S73" s="32"/>
      <c r="T73" s="27"/>
      <c r="U73" s="27"/>
      <c r="V73" s="27"/>
      <c r="W73" s="27"/>
      <c r="X73" s="15"/>
    </row>
    <row r="74" spans="2:24" ht="12.75">
      <c r="B74" s="16" t="s">
        <v>136</v>
      </c>
      <c r="C74" s="16" t="s">
        <v>137</v>
      </c>
      <c r="D74" s="26" t="s">
        <v>138</v>
      </c>
      <c r="E74" s="27"/>
      <c r="F74" s="27"/>
      <c r="G74" s="27"/>
      <c r="H74" s="28">
        <v>0</v>
      </c>
      <c r="I74" s="27"/>
      <c r="J74" s="27"/>
      <c r="K74" s="17">
        <v>0</v>
      </c>
      <c r="L74" s="17">
        <v>0</v>
      </c>
      <c r="M74" s="28">
        <v>0</v>
      </c>
      <c r="N74" s="27"/>
      <c r="O74" s="27"/>
      <c r="P74" s="17" t="e">
        <f t="shared" si="5"/>
        <v>#DIV/0!</v>
      </c>
      <c r="Q74" s="28" t="e">
        <f t="shared" si="4"/>
        <v>#DIV/0!</v>
      </c>
      <c r="R74" s="27"/>
      <c r="S74" s="28"/>
      <c r="T74" s="27"/>
      <c r="U74" s="27"/>
      <c r="V74" s="27"/>
      <c r="W74" s="27"/>
      <c r="X74" s="18"/>
    </row>
    <row r="75" spans="2:24" ht="12.75">
      <c r="B75" s="16" t="s">
        <v>139</v>
      </c>
      <c r="C75" s="16" t="s">
        <v>140</v>
      </c>
      <c r="D75" s="26" t="s">
        <v>141</v>
      </c>
      <c r="E75" s="27"/>
      <c r="F75" s="27"/>
      <c r="G75" s="27"/>
      <c r="H75" s="28">
        <v>0</v>
      </c>
      <c r="I75" s="27"/>
      <c r="J75" s="27"/>
      <c r="K75" s="17">
        <v>0</v>
      </c>
      <c r="L75" s="17">
        <v>0</v>
      </c>
      <c r="M75" s="28">
        <v>0</v>
      </c>
      <c r="N75" s="27"/>
      <c r="O75" s="27"/>
      <c r="P75" s="17" t="e">
        <f t="shared" si="5"/>
        <v>#DIV/0!</v>
      </c>
      <c r="Q75" s="28" t="e">
        <f t="shared" si="4"/>
        <v>#DIV/0!</v>
      </c>
      <c r="R75" s="27"/>
      <c r="S75" s="28"/>
      <c r="T75" s="27"/>
      <c r="U75" s="27"/>
      <c r="V75" s="27"/>
      <c r="W75" s="27"/>
      <c r="X75" s="18"/>
    </row>
    <row r="76" spans="2:24" ht="12.75">
      <c r="B76" s="16" t="s">
        <v>142</v>
      </c>
      <c r="C76" s="16" t="s">
        <v>143</v>
      </c>
      <c r="D76" s="26" t="s">
        <v>144</v>
      </c>
      <c r="E76" s="27"/>
      <c r="F76" s="27"/>
      <c r="G76" s="27"/>
      <c r="H76" s="28">
        <v>0</v>
      </c>
      <c r="I76" s="27"/>
      <c r="J76" s="27"/>
      <c r="K76" s="17">
        <v>0</v>
      </c>
      <c r="L76" s="17">
        <v>0</v>
      </c>
      <c r="M76" s="28">
        <v>0</v>
      </c>
      <c r="N76" s="27"/>
      <c r="O76" s="27"/>
      <c r="P76" s="17" t="e">
        <f t="shared" si="5"/>
        <v>#DIV/0!</v>
      </c>
      <c r="Q76" s="28" t="e">
        <f t="shared" si="4"/>
        <v>#DIV/0!</v>
      </c>
      <c r="R76" s="27"/>
      <c r="S76" s="28"/>
      <c r="T76" s="27"/>
      <c r="U76" s="27"/>
      <c r="V76" s="27"/>
      <c r="W76" s="27"/>
      <c r="X76" s="18"/>
    </row>
    <row r="77" spans="2:24" ht="12.75">
      <c r="B77" s="16" t="s">
        <v>18</v>
      </c>
      <c r="C77" s="16" t="s">
        <v>145</v>
      </c>
      <c r="D77" s="26" t="s">
        <v>20</v>
      </c>
      <c r="E77" s="27"/>
      <c r="F77" s="27"/>
      <c r="G77" s="27"/>
      <c r="H77" s="28">
        <v>0</v>
      </c>
      <c r="I77" s="27"/>
      <c r="J77" s="27"/>
      <c r="K77" s="17">
        <v>663.61</v>
      </c>
      <c r="L77" s="17">
        <v>663.61</v>
      </c>
      <c r="M77" s="28">
        <v>424.8</v>
      </c>
      <c r="N77" s="27"/>
      <c r="O77" s="27"/>
      <c r="P77" s="17" t="e">
        <f t="shared" si="5"/>
        <v>#DIV/0!</v>
      </c>
      <c r="Q77" s="28">
        <f t="shared" si="4"/>
        <v>64.01350190624011</v>
      </c>
      <c r="R77" s="27"/>
      <c r="S77" s="28"/>
      <c r="T77" s="27"/>
      <c r="U77" s="27"/>
      <c r="V77" s="27"/>
      <c r="W77" s="27"/>
      <c r="X77" s="18"/>
    </row>
    <row r="78" spans="2:24" ht="12.75">
      <c r="B78" s="16" t="s">
        <v>146</v>
      </c>
      <c r="C78" s="16" t="s">
        <v>147</v>
      </c>
      <c r="D78" s="26" t="s">
        <v>148</v>
      </c>
      <c r="E78" s="27"/>
      <c r="F78" s="27"/>
      <c r="G78" s="27"/>
      <c r="H78" s="28">
        <v>0</v>
      </c>
      <c r="I78" s="27"/>
      <c r="J78" s="27"/>
      <c r="K78" s="17">
        <v>0</v>
      </c>
      <c r="L78" s="17">
        <v>0</v>
      </c>
      <c r="M78" s="28">
        <v>0</v>
      </c>
      <c r="N78" s="27"/>
      <c r="O78" s="27"/>
      <c r="P78" s="17" t="e">
        <f t="shared" si="5"/>
        <v>#DIV/0!</v>
      </c>
      <c r="Q78" s="28" t="e">
        <f t="shared" si="4"/>
        <v>#DIV/0!</v>
      </c>
      <c r="R78" s="27"/>
      <c r="S78" s="28"/>
      <c r="T78" s="27"/>
      <c r="U78" s="27"/>
      <c r="V78" s="27"/>
      <c r="W78" s="27"/>
      <c r="X78" s="18"/>
    </row>
    <row r="79" spans="2:24" ht="12.75">
      <c r="B79" s="16" t="s">
        <v>27</v>
      </c>
      <c r="C79" s="16" t="s">
        <v>149</v>
      </c>
      <c r="D79" s="26" t="s">
        <v>29</v>
      </c>
      <c r="E79" s="27"/>
      <c r="F79" s="27"/>
      <c r="G79" s="27"/>
      <c r="H79" s="28">
        <v>0</v>
      </c>
      <c r="I79" s="27"/>
      <c r="J79" s="27"/>
      <c r="K79" s="17">
        <v>0</v>
      </c>
      <c r="L79" s="17">
        <v>500</v>
      </c>
      <c r="M79" s="28">
        <v>397.95</v>
      </c>
      <c r="N79" s="27"/>
      <c r="O79" s="27"/>
      <c r="P79" s="17" t="e">
        <f t="shared" si="5"/>
        <v>#DIV/0!</v>
      </c>
      <c r="Q79" s="28">
        <f t="shared" si="4"/>
        <v>79.58999999999999</v>
      </c>
      <c r="R79" s="27"/>
      <c r="S79" s="28"/>
      <c r="T79" s="27"/>
      <c r="U79" s="27"/>
      <c r="V79" s="27"/>
      <c r="W79" s="27"/>
      <c r="X79" s="18"/>
    </row>
    <row r="80" spans="2:24" ht="12.75">
      <c r="B80" s="16" t="s">
        <v>150</v>
      </c>
      <c r="C80" s="16" t="s">
        <v>151</v>
      </c>
      <c r="D80" s="26" t="s">
        <v>152</v>
      </c>
      <c r="E80" s="27"/>
      <c r="F80" s="27"/>
      <c r="G80" s="27"/>
      <c r="H80" s="28">
        <v>9910.77</v>
      </c>
      <c r="I80" s="27"/>
      <c r="J80" s="27"/>
      <c r="K80" s="17">
        <v>9954.21</v>
      </c>
      <c r="L80" s="17">
        <v>0</v>
      </c>
      <c r="M80" s="28">
        <v>100.28</v>
      </c>
      <c r="N80" s="27"/>
      <c r="O80" s="27"/>
      <c r="P80" s="17">
        <f t="shared" si="5"/>
        <v>1.011828546117002</v>
      </c>
      <c r="Q80" s="28" t="e">
        <f t="shared" si="4"/>
        <v>#DIV/0!</v>
      </c>
      <c r="R80" s="27"/>
      <c r="S80" s="28"/>
      <c r="T80" s="27"/>
      <c r="U80" s="27"/>
      <c r="V80" s="27"/>
      <c r="W80" s="27"/>
      <c r="X80" s="18"/>
    </row>
    <row r="81" spans="2:24" ht="12.75">
      <c r="B81" s="16" t="s">
        <v>36</v>
      </c>
      <c r="C81" s="16" t="s">
        <v>153</v>
      </c>
      <c r="D81" s="26" t="s">
        <v>38</v>
      </c>
      <c r="E81" s="27"/>
      <c r="F81" s="27"/>
      <c r="G81" s="27"/>
      <c r="H81" s="28">
        <v>0</v>
      </c>
      <c r="I81" s="27"/>
      <c r="J81" s="27"/>
      <c r="K81" s="17">
        <v>0</v>
      </c>
      <c r="L81" s="17">
        <v>0</v>
      </c>
      <c r="M81" s="28">
        <v>0</v>
      </c>
      <c r="N81" s="27"/>
      <c r="O81" s="27"/>
      <c r="P81" s="17" t="e">
        <f t="shared" si="5"/>
        <v>#DIV/0!</v>
      </c>
      <c r="Q81" s="28" t="e">
        <f t="shared" si="4"/>
        <v>#DIV/0!</v>
      </c>
      <c r="R81" s="27"/>
      <c r="S81" s="28"/>
      <c r="T81" s="27"/>
      <c r="U81" s="27"/>
      <c r="V81" s="27"/>
      <c r="W81" s="27"/>
      <c r="X81" s="18"/>
    </row>
    <row r="82" spans="2:24" ht="12.75">
      <c r="B82" s="16" t="s">
        <v>42</v>
      </c>
      <c r="C82" s="16" t="s">
        <v>154</v>
      </c>
      <c r="D82" s="26" t="s">
        <v>44</v>
      </c>
      <c r="E82" s="27"/>
      <c r="F82" s="27"/>
      <c r="G82" s="27"/>
      <c r="H82" s="28">
        <v>663.61</v>
      </c>
      <c r="I82" s="27"/>
      <c r="J82" s="27"/>
      <c r="K82" s="17">
        <v>0</v>
      </c>
      <c r="L82" s="17">
        <v>1500</v>
      </c>
      <c r="M82" s="28">
        <v>890</v>
      </c>
      <c r="N82" s="27"/>
      <c r="O82" s="27"/>
      <c r="P82" s="17">
        <f t="shared" si="5"/>
        <v>134.1149168939588</v>
      </c>
      <c r="Q82" s="28">
        <f t="shared" si="4"/>
        <v>59.333333333333336</v>
      </c>
      <c r="R82" s="27"/>
      <c r="S82" s="28"/>
      <c r="T82" s="27"/>
      <c r="U82" s="27"/>
      <c r="V82" s="27"/>
      <c r="W82" s="27"/>
      <c r="X82" s="18"/>
    </row>
    <row r="83" spans="2:24" ht="12.75">
      <c r="B83" s="16" t="s">
        <v>48</v>
      </c>
      <c r="C83" s="16" t="s">
        <v>155</v>
      </c>
      <c r="D83" s="26" t="s">
        <v>50</v>
      </c>
      <c r="E83" s="27"/>
      <c r="F83" s="27"/>
      <c r="G83" s="27"/>
      <c r="H83" s="28">
        <v>0</v>
      </c>
      <c r="I83" s="27"/>
      <c r="J83" s="27"/>
      <c r="K83" s="17">
        <v>0</v>
      </c>
      <c r="L83" s="17">
        <v>2000</v>
      </c>
      <c r="M83" s="28">
        <v>1425</v>
      </c>
      <c r="N83" s="27"/>
      <c r="O83" s="27"/>
      <c r="P83" s="17" t="e">
        <f t="shared" si="5"/>
        <v>#DIV/0!</v>
      </c>
      <c r="Q83" s="28">
        <f t="shared" si="4"/>
        <v>71.25</v>
      </c>
      <c r="R83" s="27"/>
      <c r="S83" s="28"/>
      <c r="T83" s="27"/>
      <c r="U83" s="27"/>
      <c r="V83" s="27"/>
      <c r="W83" s="27"/>
      <c r="X83" s="18"/>
    </row>
    <row r="84" spans="2:24" ht="12.75">
      <c r="B84" s="16" t="s">
        <v>63</v>
      </c>
      <c r="C84" s="16" t="s">
        <v>156</v>
      </c>
      <c r="D84" s="26" t="s">
        <v>65</v>
      </c>
      <c r="E84" s="27"/>
      <c r="F84" s="27"/>
      <c r="G84" s="27"/>
      <c r="H84" s="28">
        <v>0</v>
      </c>
      <c r="I84" s="27"/>
      <c r="J84" s="27"/>
      <c r="K84" s="17">
        <v>199.08</v>
      </c>
      <c r="L84" s="17">
        <v>199.08</v>
      </c>
      <c r="M84" s="28">
        <v>372</v>
      </c>
      <c r="N84" s="27"/>
      <c r="O84" s="27"/>
      <c r="P84" s="17" t="e">
        <f t="shared" si="5"/>
        <v>#DIV/0!</v>
      </c>
      <c r="Q84" s="28">
        <f t="shared" si="4"/>
        <v>186.85955394816153</v>
      </c>
      <c r="R84" s="27"/>
      <c r="S84" s="28"/>
      <c r="T84" s="27"/>
      <c r="U84" s="27"/>
      <c r="V84" s="27"/>
      <c r="W84" s="27"/>
      <c r="X84" s="18"/>
    </row>
    <row r="85" spans="2:24" ht="12.75">
      <c r="B85" s="16" t="s">
        <v>69</v>
      </c>
      <c r="C85" s="16" t="s">
        <v>157</v>
      </c>
      <c r="D85" s="26" t="s">
        <v>71</v>
      </c>
      <c r="E85" s="27"/>
      <c r="F85" s="27"/>
      <c r="G85" s="27"/>
      <c r="H85" s="28">
        <v>495.22</v>
      </c>
      <c r="I85" s="27"/>
      <c r="J85" s="27"/>
      <c r="K85" s="17">
        <v>929.06</v>
      </c>
      <c r="L85" s="17">
        <v>684.09</v>
      </c>
      <c r="M85" s="28">
        <v>112.75</v>
      </c>
      <c r="N85" s="27"/>
      <c r="O85" s="27"/>
      <c r="P85" s="17">
        <f t="shared" si="5"/>
        <v>22.767658818302973</v>
      </c>
      <c r="Q85" s="28">
        <f t="shared" si="4"/>
        <v>16.48174947740794</v>
      </c>
      <c r="R85" s="27"/>
      <c r="S85" s="28"/>
      <c r="T85" s="27"/>
      <c r="U85" s="27"/>
      <c r="V85" s="27"/>
      <c r="W85" s="27"/>
      <c r="X85" s="18"/>
    </row>
    <row r="86" spans="2:24" ht="12.75">
      <c r="B86" s="16" t="s">
        <v>114</v>
      </c>
      <c r="C86" s="16" t="s">
        <v>158</v>
      </c>
      <c r="D86" s="26" t="s">
        <v>116</v>
      </c>
      <c r="E86" s="27"/>
      <c r="F86" s="27"/>
      <c r="G86" s="27"/>
      <c r="H86" s="28">
        <v>0</v>
      </c>
      <c r="I86" s="27"/>
      <c r="J86" s="27"/>
      <c r="K86" s="17">
        <v>0</v>
      </c>
      <c r="L86" s="17">
        <v>0</v>
      </c>
      <c r="M86" s="28">
        <v>0</v>
      </c>
      <c r="N86" s="27"/>
      <c r="O86" s="27"/>
      <c r="P86" s="17" t="e">
        <f t="shared" si="5"/>
        <v>#DIV/0!</v>
      </c>
      <c r="Q86" s="28" t="e">
        <f t="shared" si="4"/>
        <v>#DIV/0!</v>
      </c>
      <c r="R86" s="27"/>
      <c r="S86" s="28"/>
      <c r="T86" s="27"/>
      <c r="U86" s="27"/>
      <c r="V86" s="27"/>
      <c r="W86" s="27"/>
      <c r="X86" s="18"/>
    </row>
    <row r="87" spans="2:24" ht="12.75">
      <c r="B87" s="16" t="s">
        <v>84</v>
      </c>
      <c r="C87" s="16" t="s">
        <v>159</v>
      </c>
      <c r="D87" s="26" t="s">
        <v>86</v>
      </c>
      <c r="E87" s="27"/>
      <c r="F87" s="27"/>
      <c r="G87" s="27"/>
      <c r="H87" s="28">
        <v>142</v>
      </c>
      <c r="I87" s="27"/>
      <c r="J87" s="27"/>
      <c r="K87" s="17">
        <v>199.08</v>
      </c>
      <c r="L87" s="17">
        <v>199.08</v>
      </c>
      <c r="M87" s="28">
        <v>0</v>
      </c>
      <c r="N87" s="27"/>
      <c r="O87" s="27"/>
      <c r="P87" s="17">
        <f t="shared" si="5"/>
        <v>0</v>
      </c>
      <c r="Q87" s="28">
        <f t="shared" si="4"/>
        <v>0</v>
      </c>
      <c r="R87" s="27"/>
      <c r="S87" s="28"/>
      <c r="T87" s="27"/>
      <c r="U87" s="27"/>
      <c r="V87" s="27"/>
      <c r="W87" s="27"/>
      <c r="X87" s="18"/>
    </row>
    <row r="88" spans="2:24" ht="12.75">
      <c r="B88" s="16" t="s">
        <v>132</v>
      </c>
      <c r="C88" s="16" t="s">
        <v>160</v>
      </c>
      <c r="D88" s="26" t="s">
        <v>134</v>
      </c>
      <c r="E88" s="27"/>
      <c r="F88" s="27"/>
      <c r="G88" s="27"/>
      <c r="H88" s="28">
        <v>0</v>
      </c>
      <c r="I88" s="27"/>
      <c r="J88" s="27"/>
      <c r="K88" s="17">
        <v>0</v>
      </c>
      <c r="L88" s="17">
        <v>0</v>
      </c>
      <c r="M88" s="28">
        <v>0</v>
      </c>
      <c r="N88" s="27"/>
      <c r="O88" s="27"/>
      <c r="P88" s="17" t="e">
        <f t="shared" si="5"/>
        <v>#DIV/0!</v>
      </c>
      <c r="Q88" s="28" t="e">
        <f t="shared" si="4"/>
        <v>#DIV/0!</v>
      </c>
      <c r="R88" s="27"/>
      <c r="S88" s="28"/>
      <c r="T88" s="27"/>
      <c r="U88" s="27"/>
      <c r="V88" s="27"/>
      <c r="W88" s="27"/>
      <c r="X88" s="18"/>
    </row>
    <row r="89" spans="2:24" ht="12.75">
      <c r="B89" s="31" t="s">
        <v>161</v>
      </c>
      <c r="C89" s="27"/>
      <c r="D89" s="27"/>
      <c r="E89" s="27"/>
      <c r="F89" s="27"/>
      <c r="G89" s="27"/>
      <c r="H89" s="32">
        <v>880850.48</v>
      </c>
      <c r="I89" s="27"/>
      <c r="J89" s="27"/>
      <c r="K89" s="14">
        <v>924082.56</v>
      </c>
      <c r="L89" s="14">
        <v>973647.32</v>
      </c>
      <c r="M89" s="32">
        <v>950290.26</v>
      </c>
      <c r="N89" s="27"/>
      <c r="O89" s="27"/>
      <c r="P89" s="17">
        <f t="shared" si="5"/>
        <v>107.88326527335263</v>
      </c>
      <c r="Q89" s="28">
        <f t="shared" si="4"/>
        <v>97.6010759214127</v>
      </c>
      <c r="R89" s="27"/>
      <c r="S89" s="32"/>
      <c r="T89" s="27"/>
      <c r="U89" s="27"/>
      <c r="V89" s="27"/>
      <c r="W89" s="27"/>
      <c r="X89" s="15"/>
    </row>
    <row r="90" spans="2:24" ht="12.75">
      <c r="B90" s="16" t="s">
        <v>136</v>
      </c>
      <c r="C90" s="16" t="s">
        <v>162</v>
      </c>
      <c r="D90" s="26" t="s">
        <v>138</v>
      </c>
      <c r="E90" s="27"/>
      <c r="F90" s="27"/>
      <c r="G90" s="27"/>
      <c r="H90" s="28">
        <v>4268.56</v>
      </c>
      <c r="I90" s="27"/>
      <c r="J90" s="27"/>
      <c r="K90" s="17">
        <v>0</v>
      </c>
      <c r="L90" s="17">
        <v>12000</v>
      </c>
      <c r="M90" s="28">
        <v>10692.41</v>
      </c>
      <c r="N90" s="27"/>
      <c r="O90" s="27"/>
      <c r="P90" s="17">
        <f t="shared" si="5"/>
        <v>250.49220345971474</v>
      </c>
      <c r="Q90" s="28">
        <f aca="true" t="shared" si="6" ref="Q90:Q153">SUM(M90/L90)*100</f>
        <v>89.10341666666667</v>
      </c>
      <c r="R90" s="27"/>
      <c r="S90" s="28"/>
      <c r="T90" s="27"/>
      <c r="U90" s="27"/>
      <c r="V90" s="27"/>
      <c r="W90" s="27"/>
      <c r="X90" s="18"/>
    </row>
    <row r="91" spans="2:24" ht="12.75">
      <c r="B91" s="16" t="s">
        <v>136</v>
      </c>
      <c r="C91" s="16" t="s">
        <v>163</v>
      </c>
      <c r="D91" s="26" t="s">
        <v>138</v>
      </c>
      <c r="E91" s="27"/>
      <c r="F91" s="27"/>
      <c r="G91" s="27"/>
      <c r="H91" s="28">
        <v>656684.38</v>
      </c>
      <c r="I91" s="27"/>
      <c r="J91" s="27"/>
      <c r="K91" s="17">
        <v>690158.6</v>
      </c>
      <c r="L91" s="17">
        <v>727112.24</v>
      </c>
      <c r="M91" s="28">
        <v>724755.07</v>
      </c>
      <c r="N91" s="27"/>
      <c r="O91" s="27"/>
      <c r="P91" s="17">
        <f t="shared" si="5"/>
        <v>110.36581530993625</v>
      </c>
      <c r="Q91" s="28">
        <f t="shared" si="6"/>
        <v>99.67581758766705</v>
      </c>
      <c r="R91" s="27"/>
      <c r="S91" s="28"/>
      <c r="T91" s="27"/>
      <c r="U91" s="27"/>
      <c r="V91" s="27"/>
      <c r="W91" s="27"/>
      <c r="X91" s="18"/>
    </row>
    <row r="92" spans="2:24" ht="12.75">
      <c r="B92" s="16" t="s">
        <v>15</v>
      </c>
      <c r="C92" s="16" t="s">
        <v>164</v>
      </c>
      <c r="D92" s="26" t="s">
        <v>17</v>
      </c>
      <c r="E92" s="27"/>
      <c r="F92" s="27"/>
      <c r="G92" s="27"/>
      <c r="H92" s="28">
        <v>0</v>
      </c>
      <c r="I92" s="27"/>
      <c r="J92" s="27"/>
      <c r="K92" s="17">
        <v>0</v>
      </c>
      <c r="L92" s="17">
        <v>0</v>
      </c>
      <c r="M92" s="28">
        <v>0</v>
      </c>
      <c r="N92" s="27"/>
      <c r="O92" s="27"/>
      <c r="P92" s="17" t="e">
        <f t="shared" si="5"/>
        <v>#DIV/0!</v>
      </c>
      <c r="Q92" s="28" t="e">
        <f t="shared" si="6"/>
        <v>#DIV/0!</v>
      </c>
      <c r="R92" s="27"/>
      <c r="S92" s="28"/>
      <c r="T92" s="27"/>
      <c r="U92" s="27"/>
      <c r="V92" s="27"/>
      <c r="W92" s="27"/>
      <c r="X92" s="18"/>
    </row>
    <row r="93" spans="2:24" ht="12.75">
      <c r="B93" s="16" t="s">
        <v>15</v>
      </c>
      <c r="C93" s="16" t="s">
        <v>165</v>
      </c>
      <c r="D93" s="26" t="s">
        <v>17</v>
      </c>
      <c r="E93" s="27"/>
      <c r="F93" s="27"/>
      <c r="G93" s="27"/>
      <c r="H93" s="28">
        <v>28911.69</v>
      </c>
      <c r="I93" s="27"/>
      <c r="J93" s="27"/>
      <c r="K93" s="17">
        <v>39816.84</v>
      </c>
      <c r="L93" s="17">
        <v>39816.84</v>
      </c>
      <c r="M93" s="28">
        <v>36224.93</v>
      </c>
      <c r="N93" s="27"/>
      <c r="O93" s="27"/>
      <c r="P93" s="17">
        <f t="shared" si="5"/>
        <v>125.29509689679159</v>
      </c>
      <c r="Q93" s="28">
        <f t="shared" si="6"/>
        <v>90.97891746306338</v>
      </c>
      <c r="R93" s="27"/>
      <c r="S93" s="28"/>
      <c r="T93" s="27"/>
      <c r="U93" s="27"/>
      <c r="V93" s="27"/>
      <c r="W93" s="27"/>
      <c r="X93" s="18"/>
    </row>
    <row r="94" spans="2:24" ht="12.75">
      <c r="B94" s="16" t="s">
        <v>139</v>
      </c>
      <c r="C94" s="16" t="s">
        <v>166</v>
      </c>
      <c r="D94" s="26" t="s">
        <v>141</v>
      </c>
      <c r="E94" s="27"/>
      <c r="F94" s="27"/>
      <c r="G94" s="27"/>
      <c r="H94" s="28">
        <v>0</v>
      </c>
      <c r="I94" s="27"/>
      <c r="J94" s="27"/>
      <c r="K94" s="17">
        <v>0</v>
      </c>
      <c r="L94" s="17">
        <v>0</v>
      </c>
      <c r="M94" s="28">
        <v>0</v>
      </c>
      <c r="N94" s="27"/>
      <c r="O94" s="27"/>
      <c r="P94" s="17" t="e">
        <f t="shared" si="5"/>
        <v>#DIV/0!</v>
      </c>
      <c r="Q94" s="28" t="e">
        <f t="shared" si="6"/>
        <v>#DIV/0!</v>
      </c>
      <c r="R94" s="27"/>
      <c r="S94" s="28"/>
      <c r="T94" s="27"/>
      <c r="U94" s="27"/>
      <c r="V94" s="27"/>
      <c r="W94" s="27"/>
      <c r="X94" s="18"/>
    </row>
    <row r="95" spans="2:24" ht="12.75">
      <c r="B95" s="16" t="s">
        <v>139</v>
      </c>
      <c r="C95" s="16" t="s">
        <v>167</v>
      </c>
      <c r="D95" s="26" t="s">
        <v>141</v>
      </c>
      <c r="E95" s="27"/>
      <c r="F95" s="27"/>
      <c r="G95" s="27"/>
      <c r="H95" s="28">
        <v>105424.82</v>
      </c>
      <c r="I95" s="27"/>
      <c r="J95" s="27"/>
      <c r="K95" s="17">
        <v>114141.62</v>
      </c>
      <c r="L95" s="17">
        <v>114141.62</v>
      </c>
      <c r="M95" s="28">
        <v>116440.72</v>
      </c>
      <c r="N95" s="27"/>
      <c r="O95" s="27"/>
      <c r="P95" s="17">
        <f t="shared" si="5"/>
        <v>110.44905744207102</v>
      </c>
      <c r="Q95" s="28">
        <f t="shared" si="6"/>
        <v>102.01425211942849</v>
      </c>
      <c r="R95" s="27"/>
      <c r="S95" s="28"/>
      <c r="T95" s="27"/>
      <c r="U95" s="27"/>
      <c r="V95" s="27"/>
      <c r="W95" s="27"/>
      <c r="X95" s="18"/>
    </row>
    <row r="96" spans="2:24" ht="12.75">
      <c r="B96" s="16" t="s">
        <v>142</v>
      </c>
      <c r="C96" s="16" t="s">
        <v>168</v>
      </c>
      <c r="D96" s="26" t="s">
        <v>144</v>
      </c>
      <c r="E96" s="27"/>
      <c r="F96" s="27"/>
      <c r="G96" s="27"/>
      <c r="H96" s="28">
        <v>568.76</v>
      </c>
      <c r="I96" s="27"/>
      <c r="J96" s="27"/>
      <c r="K96" s="17">
        <v>0</v>
      </c>
      <c r="L96" s="17">
        <v>0</v>
      </c>
      <c r="M96" s="28">
        <v>0</v>
      </c>
      <c r="N96" s="27"/>
      <c r="O96" s="27"/>
      <c r="P96" s="17">
        <f t="shared" si="5"/>
        <v>0</v>
      </c>
      <c r="Q96" s="28" t="e">
        <f t="shared" si="6"/>
        <v>#DIV/0!</v>
      </c>
      <c r="R96" s="27"/>
      <c r="S96" s="28"/>
      <c r="T96" s="27"/>
      <c r="U96" s="27"/>
      <c r="V96" s="27"/>
      <c r="W96" s="27"/>
      <c r="X96" s="18"/>
    </row>
    <row r="97" spans="2:24" ht="12.75">
      <c r="B97" s="16" t="s">
        <v>142</v>
      </c>
      <c r="C97" s="16" t="s">
        <v>169</v>
      </c>
      <c r="D97" s="26" t="s">
        <v>144</v>
      </c>
      <c r="E97" s="27"/>
      <c r="F97" s="27"/>
      <c r="G97" s="27"/>
      <c r="H97" s="28">
        <v>0</v>
      </c>
      <c r="I97" s="27"/>
      <c r="J97" s="27"/>
      <c r="K97" s="17">
        <v>0</v>
      </c>
      <c r="L97" s="17">
        <v>0</v>
      </c>
      <c r="M97" s="28">
        <v>0</v>
      </c>
      <c r="N97" s="27"/>
      <c r="O97" s="27"/>
      <c r="P97" s="17" t="e">
        <f t="shared" si="5"/>
        <v>#DIV/0!</v>
      </c>
      <c r="Q97" s="28" t="e">
        <f t="shared" si="6"/>
        <v>#DIV/0!</v>
      </c>
      <c r="R97" s="27"/>
      <c r="S97" s="28"/>
      <c r="T97" s="27"/>
      <c r="U97" s="27"/>
      <c r="V97" s="27"/>
      <c r="W97" s="27"/>
      <c r="X97" s="18"/>
    </row>
    <row r="98" spans="2:24" ht="12.75">
      <c r="B98" s="16" t="s">
        <v>18</v>
      </c>
      <c r="C98" s="16" t="s">
        <v>170</v>
      </c>
      <c r="D98" s="26" t="s">
        <v>20</v>
      </c>
      <c r="E98" s="27"/>
      <c r="F98" s="27"/>
      <c r="G98" s="27"/>
      <c r="H98" s="28">
        <v>261.86</v>
      </c>
      <c r="I98" s="27"/>
      <c r="J98" s="27"/>
      <c r="K98" s="17">
        <v>0</v>
      </c>
      <c r="L98" s="17">
        <v>500</v>
      </c>
      <c r="M98" s="28">
        <v>454.41</v>
      </c>
      <c r="N98" s="27"/>
      <c r="O98" s="27"/>
      <c r="P98" s="17">
        <f t="shared" si="5"/>
        <v>173.5316581379363</v>
      </c>
      <c r="Q98" s="28">
        <f t="shared" si="6"/>
        <v>90.882</v>
      </c>
      <c r="R98" s="27"/>
      <c r="S98" s="28"/>
      <c r="T98" s="27"/>
      <c r="U98" s="27"/>
      <c r="V98" s="27"/>
      <c r="W98" s="27"/>
      <c r="X98" s="18"/>
    </row>
    <row r="99" spans="2:24" ht="12.75">
      <c r="B99" s="16" t="s">
        <v>146</v>
      </c>
      <c r="C99" s="16" t="s">
        <v>171</v>
      </c>
      <c r="D99" s="26" t="s">
        <v>148</v>
      </c>
      <c r="E99" s="27"/>
      <c r="F99" s="27"/>
      <c r="G99" s="27"/>
      <c r="H99" s="28">
        <v>38410.11</v>
      </c>
      <c r="I99" s="27"/>
      <c r="J99" s="27"/>
      <c r="K99" s="17">
        <v>39816.84</v>
      </c>
      <c r="L99" s="17">
        <v>45000</v>
      </c>
      <c r="M99" s="28">
        <v>43638.53</v>
      </c>
      <c r="N99" s="27"/>
      <c r="O99" s="27"/>
      <c r="P99" s="17">
        <f t="shared" si="5"/>
        <v>113.61209327440093</v>
      </c>
      <c r="Q99" s="28">
        <f t="shared" si="6"/>
        <v>96.9745111111111</v>
      </c>
      <c r="R99" s="27"/>
      <c r="S99" s="28"/>
      <c r="T99" s="27"/>
      <c r="U99" s="27"/>
      <c r="V99" s="27"/>
      <c r="W99" s="27"/>
      <c r="X99" s="18"/>
    </row>
    <row r="100" spans="2:24" ht="12.75">
      <c r="B100" s="16" t="s">
        <v>24</v>
      </c>
      <c r="C100" s="16" t="s">
        <v>172</v>
      </c>
      <c r="D100" s="26" t="s">
        <v>26</v>
      </c>
      <c r="E100" s="27"/>
      <c r="F100" s="27"/>
      <c r="G100" s="27"/>
      <c r="H100" s="28">
        <v>0</v>
      </c>
      <c r="I100" s="27"/>
      <c r="J100" s="27"/>
      <c r="K100" s="17">
        <v>0</v>
      </c>
      <c r="L100" s="17">
        <v>0</v>
      </c>
      <c r="M100" s="28">
        <v>0</v>
      </c>
      <c r="N100" s="27"/>
      <c r="O100" s="27"/>
      <c r="P100" s="17" t="e">
        <f t="shared" si="5"/>
        <v>#DIV/0!</v>
      </c>
      <c r="Q100" s="28" t="e">
        <f t="shared" si="6"/>
        <v>#DIV/0!</v>
      </c>
      <c r="R100" s="27"/>
      <c r="S100" s="28"/>
      <c r="T100" s="27"/>
      <c r="U100" s="27"/>
      <c r="V100" s="27"/>
      <c r="W100" s="27"/>
      <c r="X100" s="18"/>
    </row>
    <row r="101" spans="2:24" ht="12.75">
      <c r="B101" s="16" t="s">
        <v>27</v>
      </c>
      <c r="C101" s="16" t="s">
        <v>173</v>
      </c>
      <c r="D101" s="26" t="s">
        <v>29</v>
      </c>
      <c r="E101" s="27"/>
      <c r="F101" s="27"/>
      <c r="G101" s="27"/>
      <c r="H101" s="28">
        <v>75.52</v>
      </c>
      <c r="I101" s="27"/>
      <c r="J101" s="27"/>
      <c r="K101" s="17">
        <v>132.72</v>
      </c>
      <c r="L101" s="17">
        <v>132.72</v>
      </c>
      <c r="M101" s="28">
        <v>125</v>
      </c>
      <c r="N101" s="27"/>
      <c r="O101" s="27"/>
      <c r="P101" s="17">
        <f t="shared" si="5"/>
        <v>165.5190677966102</v>
      </c>
      <c r="Q101" s="28">
        <f t="shared" si="6"/>
        <v>94.18324291742013</v>
      </c>
      <c r="R101" s="27"/>
      <c r="S101" s="28"/>
      <c r="T101" s="27"/>
      <c r="U101" s="27"/>
      <c r="V101" s="27"/>
      <c r="W101" s="27"/>
      <c r="X101" s="18"/>
    </row>
    <row r="102" spans="2:24" ht="12.75">
      <c r="B102" s="16" t="s">
        <v>150</v>
      </c>
      <c r="C102" s="16" t="s">
        <v>174</v>
      </c>
      <c r="D102" s="26" t="s">
        <v>152</v>
      </c>
      <c r="E102" s="27"/>
      <c r="F102" s="27"/>
      <c r="G102" s="27"/>
      <c r="H102" s="28">
        <v>100.61</v>
      </c>
      <c r="I102" s="27"/>
      <c r="J102" s="27"/>
      <c r="K102" s="17">
        <v>0</v>
      </c>
      <c r="L102" s="17">
        <v>0</v>
      </c>
      <c r="M102" s="28">
        <v>0</v>
      </c>
      <c r="N102" s="27"/>
      <c r="O102" s="27"/>
      <c r="P102" s="17">
        <f t="shared" si="5"/>
        <v>0</v>
      </c>
      <c r="Q102" s="28" t="e">
        <f t="shared" si="6"/>
        <v>#DIV/0!</v>
      </c>
      <c r="R102" s="27"/>
      <c r="S102" s="28"/>
      <c r="T102" s="27"/>
      <c r="U102" s="27"/>
      <c r="V102" s="27"/>
      <c r="W102" s="27"/>
      <c r="X102" s="18"/>
    </row>
    <row r="103" spans="2:24" ht="12.75">
      <c r="B103" s="16" t="s">
        <v>33</v>
      </c>
      <c r="C103" s="16" t="s">
        <v>175</v>
      </c>
      <c r="D103" s="26" t="s">
        <v>35</v>
      </c>
      <c r="E103" s="27"/>
      <c r="F103" s="27"/>
      <c r="G103" s="27"/>
      <c r="H103" s="28">
        <v>0</v>
      </c>
      <c r="I103" s="27"/>
      <c r="J103" s="27"/>
      <c r="K103" s="17">
        <v>0</v>
      </c>
      <c r="L103" s="17">
        <v>0</v>
      </c>
      <c r="M103" s="28">
        <v>0</v>
      </c>
      <c r="N103" s="27"/>
      <c r="O103" s="27"/>
      <c r="P103" s="17" t="e">
        <f t="shared" si="5"/>
        <v>#DIV/0!</v>
      </c>
      <c r="Q103" s="28" t="e">
        <f t="shared" si="6"/>
        <v>#DIV/0!</v>
      </c>
      <c r="R103" s="27"/>
      <c r="S103" s="28"/>
      <c r="T103" s="27"/>
      <c r="U103" s="27"/>
      <c r="V103" s="27"/>
      <c r="W103" s="27"/>
      <c r="X103" s="18"/>
    </row>
    <row r="104" spans="2:24" ht="12.75">
      <c r="B104" s="16" t="s">
        <v>36</v>
      </c>
      <c r="C104" s="16" t="s">
        <v>176</v>
      </c>
      <c r="D104" s="26" t="s">
        <v>38</v>
      </c>
      <c r="E104" s="27"/>
      <c r="F104" s="27"/>
      <c r="G104" s="27"/>
      <c r="H104" s="28">
        <v>0</v>
      </c>
      <c r="I104" s="27"/>
      <c r="J104" s="27"/>
      <c r="K104" s="17">
        <v>2654.46</v>
      </c>
      <c r="L104" s="17">
        <v>2654.46</v>
      </c>
      <c r="M104" s="28">
        <v>0</v>
      </c>
      <c r="N104" s="27"/>
      <c r="O104" s="27"/>
      <c r="P104" s="17" t="e">
        <f t="shared" si="5"/>
        <v>#DIV/0!</v>
      </c>
      <c r="Q104" s="28">
        <f t="shared" si="6"/>
        <v>0</v>
      </c>
      <c r="R104" s="27"/>
      <c r="S104" s="28"/>
      <c r="T104" s="27"/>
      <c r="U104" s="27"/>
      <c r="V104" s="27"/>
      <c r="W104" s="27"/>
      <c r="X104" s="18"/>
    </row>
    <row r="105" spans="2:24" ht="12.75">
      <c r="B105" s="16" t="s">
        <v>42</v>
      </c>
      <c r="C105" s="16" t="s">
        <v>177</v>
      </c>
      <c r="D105" s="26" t="s">
        <v>44</v>
      </c>
      <c r="E105" s="27"/>
      <c r="F105" s="27"/>
      <c r="G105" s="27"/>
      <c r="H105" s="28">
        <v>0</v>
      </c>
      <c r="I105" s="27"/>
      <c r="J105" s="27"/>
      <c r="K105" s="17">
        <v>0</v>
      </c>
      <c r="L105" s="17">
        <v>0</v>
      </c>
      <c r="M105" s="28">
        <v>0</v>
      </c>
      <c r="N105" s="27"/>
      <c r="O105" s="27"/>
      <c r="P105" s="17" t="e">
        <f t="shared" si="5"/>
        <v>#DIV/0!</v>
      </c>
      <c r="Q105" s="28" t="e">
        <f t="shared" si="6"/>
        <v>#DIV/0!</v>
      </c>
      <c r="R105" s="27"/>
      <c r="S105" s="28"/>
      <c r="T105" s="27"/>
      <c r="U105" s="27"/>
      <c r="V105" s="27"/>
      <c r="W105" s="27"/>
      <c r="X105" s="18"/>
    </row>
    <row r="106" spans="2:24" ht="12.75">
      <c r="B106" s="16" t="s">
        <v>48</v>
      </c>
      <c r="C106" s="16" t="s">
        <v>178</v>
      </c>
      <c r="D106" s="26" t="s">
        <v>50</v>
      </c>
      <c r="E106" s="27"/>
      <c r="F106" s="27"/>
      <c r="G106" s="27"/>
      <c r="H106" s="28">
        <v>530.89</v>
      </c>
      <c r="I106" s="27"/>
      <c r="J106" s="27"/>
      <c r="K106" s="17">
        <v>663.61</v>
      </c>
      <c r="L106" s="17">
        <v>1500</v>
      </c>
      <c r="M106" s="28">
        <v>937.5</v>
      </c>
      <c r="N106" s="27"/>
      <c r="O106" s="27"/>
      <c r="P106" s="17">
        <f t="shared" si="5"/>
        <v>176.590254101603</v>
      </c>
      <c r="Q106" s="28">
        <f t="shared" si="6"/>
        <v>62.5</v>
      </c>
      <c r="R106" s="27"/>
      <c r="S106" s="28"/>
      <c r="T106" s="27"/>
      <c r="U106" s="27"/>
      <c r="V106" s="27"/>
      <c r="W106" s="27"/>
      <c r="X106" s="18"/>
    </row>
    <row r="107" spans="2:24" ht="12.75">
      <c r="B107" s="16" t="s">
        <v>57</v>
      </c>
      <c r="C107" s="16" t="s">
        <v>179</v>
      </c>
      <c r="D107" s="26" t="s">
        <v>59</v>
      </c>
      <c r="E107" s="27"/>
      <c r="F107" s="27"/>
      <c r="G107" s="27"/>
      <c r="H107" s="28">
        <v>0</v>
      </c>
      <c r="I107" s="27"/>
      <c r="J107" s="27"/>
      <c r="K107" s="17">
        <v>1327.23</v>
      </c>
      <c r="L107" s="17">
        <v>1327.23</v>
      </c>
      <c r="M107" s="28">
        <v>0</v>
      </c>
      <c r="N107" s="27"/>
      <c r="O107" s="27"/>
      <c r="P107" s="17" t="e">
        <f t="shared" si="5"/>
        <v>#DIV/0!</v>
      </c>
      <c r="Q107" s="28">
        <f t="shared" si="6"/>
        <v>0</v>
      </c>
      <c r="R107" s="27"/>
      <c r="S107" s="28"/>
      <c r="T107" s="27"/>
      <c r="U107" s="27"/>
      <c r="V107" s="27"/>
      <c r="W107" s="27"/>
      <c r="X107" s="18"/>
    </row>
    <row r="108" spans="2:24" ht="12.75">
      <c r="B108" s="16" t="s">
        <v>60</v>
      </c>
      <c r="C108" s="16" t="s">
        <v>180</v>
      </c>
      <c r="D108" s="26" t="s">
        <v>62</v>
      </c>
      <c r="E108" s="27"/>
      <c r="F108" s="27"/>
      <c r="G108" s="27"/>
      <c r="H108" s="28">
        <v>349.06</v>
      </c>
      <c r="I108" s="27"/>
      <c r="J108" s="27"/>
      <c r="K108" s="17">
        <v>398.17</v>
      </c>
      <c r="L108" s="17">
        <v>398.17</v>
      </c>
      <c r="M108" s="28">
        <v>0</v>
      </c>
      <c r="N108" s="27"/>
      <c r="O108" s="27"/>
      <c r="P108" s="17">
        <f t="shared" si="5"/>
        <v>0</v>
      </c>
      <c r="Q108" s="28">
        <f t="shared" si="6"/>
        <v>0</v>
      </c>
      <c r="R108" s="27"/>
      <c r="S108" s="28"/>
      <c r="T108" s="27"/>
      <c r="U108" s="27"/>
      <c r="V108" s="27"/>
      <c r="W108" s="27"/>
      <c r="X108" s="18"/>
    </row>
    <row r="109" spans="2:24" ht="12.75">
      <c r="B109" s="16" t="s">
        <v>63</v>
      </c>
      <c r="C109" s="16" t="s">
        <v>181</v>
      </c>
      <c r="D109" s="26" t="s">
        <v>65</v>
      </c>
      <c r="E109" s="27"/>
      <c r="F109" s="27"/>
      <c r="G109" s="27"/>
      <c r="H109" s="28">
        <v>0</v>
      </c>
      <c r="I109" s="27"/>
      <c r="J109" s="27"/>
      <c r="K109" s="17">
        <v>132.72</v>
      </c>
      <c r="L109" s="17">
        <v>132.72</v>
      </c>
      <c r="M109" s="28">
        <v>0</v>
      </c>
      <c r="N109" s="27"/>
      <c r="O109" s="27"/>
      <c r="P109" s="17" t="e">
        <f t="shared" si="5"/>
        <v>#DIV/0!</v>
      </c>
      <c r="Q109" s="28">
        <f t="shared" si="6"/>
        <v>0</v>
      </c>
      <c r="R109" s="27"/>
      <c r="S109" s="28"/>
      <c r="T109" s="27"/>
      <c r="U109" s="27"/>
      <c r="V109" s="27"/>
      <c r="W109" s="27"/>
      <c r="X109" s="18"/>
    </row>
    <row r="110" spans="2:24" ht="12.75">
      <c r="B110" s="16" t="s">
        <v>66</v>
      </c>
      <c r="C110" s="16" t="s">
        <v>182</v>
      </c>
      <c r="D110" s="26" t="s">
        <v>68</v>
      </c>
      <c r="E110" s="27"/>
      <c r="F110" s="27"/>
      <c r="G110" s="27"/>
      <c r="H110" s="28">
        <v>0</v>
      </c>
      <c r="I110" s="27"/>
      <c r="J110" s="27"/>
      <c r="K110" s="17">
        <v>0</v>
      </c>
      <c r="L110" s="17">
        <v>0</v>
      </c>
      <c r="M110" s="28">
        <v>0</v>
      </c>
      <c r="N110" s="27"/>
      <c r="O110" s="27"/>
      <c r="P110" s="17" t="e">
        <f t="shared" si="5"/>
        <v>#DIV/0!</v>
      </c>
      <c r="Q110" s="28" t="e">
        <f t="shared" si="6"/>
        <v>#DIV/0!</v>
      </c>
      <c r="R110" s="27"/>
      <c r="S110" s="28"/>
      <c r="T110" s="27"/>
      <c r="U110" s="27"/>
      <c r="V110" s="27"/>
      <c r="W110" s="27"/>
      <c r="X110" s="18"/>
    </row>
    <row r="111" spans="2:24" ht="12.75">
      <c r="B111" s="16" t="s">
        <v>69</v>
      </c>
      <c r="C111" s="16" t="s">
        <v>183</v>
      </c>
      <c r="D111" s="26" t="s">
        <v>71</v>
      </c>
      <c r="E111" s="27"/>
      <c r="F111" s="27"/>
      <c r="G111" s="27"/>
      <c r="H111" s="28">
        <v>0</v>
      </c>
      <c r="I111" s="27"/>
      <c r="J111" s="27"/>
      <c r="K111" s="17">
        <v>2654.46</v>
      </c>
      <c r="L111" s="17">
        <v>2654.46</v>
      </c>
      <c r="M111" s="28">
        <v>600</v>
      </c>
      <c r="N111" s="27"/>
      <c r="O111" s="27"/>
      <c r="P111" s="17" t="e">
        <f t="shared" si="5"/>
        <v>#DIV/0!</v>
      </c>
      <c r="Q111" s="28">
        <f t="shared" si="6"/>
        <v>22.603467371894848</v>
      </c>
      <c r="R111" s="27"/>
      <c r="S111" s="28"/>
      <c r="T111" s="27"/>
      <c r="U111" s="27"/>
      <c r="V111" s="27"/>
      <c r="W111" s="27"/>
      <c r="X111" s="18"/>
    </row>
    <row r="112" spans="2:24" ht="12.75">
      <c r="B112" s="16" t="s">
        <v>114</v>
      </c>
      <c r="C112" s="16" t="s">
        <v>184</v>
      </c>
      <c r="D112" s="26" t="s">
        <v>116</v>
      </c>
      <c r="E112" s="27"/>
      <c r="F112" s="27"/>
      <c r="G112" s="27"/>
      <c r="H112" s="28">
        <v>0</v>
      </c>
      <c r="I112" s="27"/>
      <c r="J112" s="27"/>
      <c r="K112" s="17">
        <v>11945.06</v>
      </c>
      <c r="L112" s="17">
        <v>0</v>
      </c>
      <c r="M112" s="28">
        <v>0</v>
      </c>
      <c r="N112" s="27"/>
      <c r="O112" s="27"/>
      <c r="P112" s="17" t="e">
        <f t="shared" si="5"/>
        <v>#DIV/0!</v>
      </c>
      <c r="Q112" s="28" t="e">
        <f t="shared" si="6"/>
        <v>#DIV/0!</v>
      </c>
      <c r="R112" s="27"/>
      <c r="S112" s="28"/>
      <c r="T112" s="27"/>
      <c r="U112" s="27"/>
      <c r="V112" s="27"/>
      <c r="W112" s="27"/>
      <c r="X112" s="18"/>
    </row>
    <row r="113" spans="2:24" ht="12.75">
      <c r="B113" s="16" t="s">
        <v>75</v>
      </c>
      <c r="C113" s="16" t="s">
        <v>185</v>
      </c>
      <c r="D113" s="26" t="s">
        <v>77</v>
      </c>
      <c r="E113" s="27"/>
      <c r="F113" s="27"/>
      <c r="G113" s="27"/>
      <c r="H113" s="28">
        <v>367.11</v>
      </c>
      <c r="I113" s="27"/>
      <c r="J113" s="27"/>
      <c r="K113" s="17">
        <v>398.17</v>
      </c>
      <c r="L113" s="17">
        <v>398.17</v>
      </c>
      <c r="M113" s="28">
        <v>0</v>
      </c>
      <c r="N113" s="27"/>
      <c r="O113" s="27"/>
      <c r="P113" s="17">
        <f t="shared" si="5"/>
        <v>0</v>
      </c>
      <c r="Q113" s="28">
        <f t="shared" si="6"/>
        <v>0</v>
      </c>
      <c r="R113" s="27"/>
      <c r="S113" s="28"/>
      <c r="T113" s="27"/>
      <c r="U113" s="27"/>
      <c r="V113" s="27"/>
      <c r="W113" s="27"/>
      <c r="X113" s="18"/>
    </row>
    <row r="114" spans="2:24" ht="12.75">
      <c r="B114" s="16" t="s">
        <v>81</v>
      </c>
      <c r="C114" s="16" t="s">
        <v>186</v>
      </c>
      <c r="D114" s="26" t="s">
        <v>83</v>
      </c>
      <c r="E114" s="27"/>
      <c r="F114" s="27"/>
      <c r="G114" s="27"/>
      <c r="H114" s="28">
        <v>3616.7</v>
      </c>
      <c r="I114" s="27"/>
      <c r="J114" s="27"/>
      <c r="K114" s="17">
        <v>2986.26</v>
      </c>
      <c r="L114" s="17">
        <v>2986.26</v>
      </c>
      <c r="M114" s="28">
        <v>2831.04</v>
      </c>
      <c r="N114" s="27"/>
      <c r="O114" s="27"/>
      <c r="P114" s="17">
        <f t="shared" si="5"/>
        <v>78.27688224071669</v>
      </c>
      <c r="Q114" s="28">
        <f t="shared" si="6"/>
        <v>94.80219404874323</v>
      </c>
      <c r="R114" s="27"/>
      <c r="S114" s="28"/>
      <c r="T114" s="27"/>
      <c r="U114" s="27"/>
      <c r="V114" s="27"/>
      <c r="W114" s="27"/>
      <c r="X114" s="18"/>
    </row>
    <row r="115" spans="2:24" ht="12.75">
      <c r="B115" s="16" t="s">
        <v>187</v>
      </c>
      <c r="C115" s="16" t="s">
        <v>188</v>
      </c>
      <c r="D115" s="26" t="s">
        <v>189</v>
      </c>
      <c r="E115" s="27"/>
      <c r="F115" s="27"/>
      <c r="G115" s="27"/>
      <c r="H115" s="28">
        <v>16735.51</v>
      </c>
      <c r="I115" s="27"/>
      <c r="J115" s="27"/>
      <c r="K115" s="17">
        <v>0</v>
      </c>
      <c r="L115" s="17">
        <v>0</v>
      </c>
      <c r="M115" s="28">
        <v>0</v>
      </c>
      <c r="N115" s="27"/>
      <c r="O115" s="27"/>
      <c r="P115" s="17">
        <f t="shared" si="5"/>
        <v>0</v>
      </c>
      <c r="Q115" s="28" t="e">
        <f t="shared" si="6"/>
        <v>#DIV/0!</v>
      </c>
      <c r="R115" s="27"/>
      <c r="S115" s="28"/>
      <c r="T115" s="27"/>
      <c r="U115" s="27"/>
      <c r="V115" s="27"/>
      <c r="W115" s="27"/>
      <c r="X115" s="18"/>
    </row>
    <row r="116" spans="2:24" ht="12.75">
      <c r="B116" s="16" t="s">
        <v>84</v>
      </c>
      <c r="C116" s="16" t="s">
        <v>190</v>
      </c>
      <c r="D116" s="26" t="s">
        <v>86</v>
      </c>
      <c r="E116" s="27"/>
      <c r="F116" s="27"/>
      <c r="G116" s="27"/>
      <c r="H116" s="28">
        <v>148.19</v>
      </c>
      <c r="I116" s="27"/>
      <c r="J116" s="27"/>
      <c r="K116" s="17">
        <v>265.45</v>
      </c>
      <c r="L116" s="17">
        <v>265.45</v>
      </c>
      <c r="M116" s="28">
        <v>0</v>
      </c>
      <c r="N116" s="27"/>
      <c r="O116" s="27"/>
      <c r="P116" s="17">
        <f t="shared" si="5"/>
        <v>0</v>
      </c>
      <c r="Q116" s="28">
        <f t="shared" si="6"/>
        <v>0</v>
      </c>
      <c r="R116" s="27"/>
      <c r="S116" s="28"/>
      <c r="T116" s="27"/>
      <c r="U116" s="27"/>
      <c r="V116" s="27"/>
      <c r="W116" s="27"/>
      <c r="X116" s="18"/>
    </row>
    <row r="117" spans="2:24" ht="12.75">
      <c r="B117" s="16" t="s">
        <v>90</v>
      </c>
      <c r="C117" s="16" t="s">
        <v>191</v>
      </c>
      <c r="D117" s="26" t="s">
        <v>92</v>
      </c>
      <c r="E117" s="27"/>
      <c r="F117" s="27"/>
      <c r="G117" s="27"/>
      <c r="H117" s="28">
        <v>12345.03</v>
      </c>
      <c r="I117" s="27"/>
      <c r="J117" s="27"/>
      <c r="K117" s="17">
        <v>0</v>
      </c>
      <c r="L117" s="17">
        <v>0</v>
      </c>
      <c r="M117" s="28">
        <v>0</v>
      </c>
      <c r="N117" s="27"/>
      <c r="O117" s="27"/>
      <c r="P117" s="17">
        <f t="shared" si="5"/>
        <v>0</v>
      </c>
      <c r="Q117" s="28" t="e">
        <f t="shared" si="6"/>
        <v>#DIV/0!</v>
      </c>
      <c r="R117" s="27"/>
      <c r="S117" s="28"/>
      <c r="T117" s="27"/>
      <c r="U117" s="27"/>
      <c r="V117" s="27"/>
      <c r="W117" s="27"/>
      <c r="X117" s="18"/>
    </row>
    <row r="118" spans="2:24" ht="12.75">
      <c r="B118" s="16" t="s">
        <v>93</v>
      </c>
      <c r="C118" s="16" t="s">
        <v>192</v>
      </c>
      <c r="D118" s="26" t="s">
        <v>95</v>
      </c>
      <c r="E118" s="27"/>
      <c r="F118" s="27"/>
      <c r="G118" s="27"/>
      <c r="H118" s="28">
        <v>9850.62</v>
      </c>
      <c r="I118" s="27"/>
      <c r="J118" s="27"/>
      <c r="K118" s="17">
        <v>7963.37</v>
      </c>
      <c r="L118" s="17">
        <v>13000</v>
      </c>
      <c r="M118" s="28">
        <v>11035.95</v>
      </c>
      <c r="N118" s="27"/>
      <c r="O118" s="27"/>
      <c r="P118" s="17">
        <f t="shared" si="5"/>
        <v>112.0330496963643</v>
      </c>
      <c r="Q118" s="28">
        <f t="shared" si="6"/>
        <v>84.89192307692308</v>
      </c>
      <c r="R118" s="27"/>
      <c r="S118" s="28"/>
      <c r="T118" s="27"/>
      <c r="U118" s="27"/>
      <c r="V118" s="27"/>
      <c r="W118" s="27"/>
      <c r="X118" s="18"/>
    </row>
    <row r="119" spans="2:24" ht="12.75">
      <c r="B119" s="16" t="s">
        <v>193</v>
      </c>
      <c r="C119" s="16" t="s">
        <v>194</v>
      </c>
      <c r="D119" s="26" t="s">
        <v>195</v>
      </c>
      <c r="E119" s="27"/>
      <c r="F119" s="27"/>
      <c r="G119" s="27"/>
      <c r="H119" s="28">
        <v>0</v>
      </c>
      <c r="I119" s="27"/>
      <c r="J119" s="27"/>
      <c r="K119" s="17">
        <v>0</v>
      </c>
      <c r="L119" s="17">
        <v>1000</v>
      </c>
      <c r="M119" s="28">
        <v>570.22</v>
      </c>
      <c r="N119" s="27"/>
      <c r="O119" s="27"/>
      <c r="P119" s="17" t="e">
        <f t="shared" si="5"/>
        <v>#DIV/0!</v>
      </c>
      <c r="Q119" s="28">
        <f t="shared" si="6"/>
        <v>57.022000000000006</v>
      </c>
      <c r="R119" s="27"/>
      <c r="S119" s="28"/>
      <c r="T119" s="27"/>
      <c r="U119" s="27"/>
      <c r="V119" s="27"/>
      <c r="W119" s="27"/>
      <c r="X119" s="18"/>
    </row>
    <row r="120" spans="2:24" ht="12.75">
      <c r="B120" s="16" t="s">
        <v>196</v>
      </c>
      <c r="C120" s="16" t="s">
        <v>197</v>
      </c>
      <c r="D120" s="26" t="s">
        <v>198</v>
      </c>
      <c r="E120" s="27"/>
      <c r="F120" s="27"/>
      <c r="G120" s="27"/>
      <c r="H120" s="28">
        <v>0</v>
      </c>
      <c r="I120" s="27"/>
      <c r="J120" s="27"/>
      <c r="K120" s="17">
        <v>0</v>
      </c>
      <c r="L120" s="17">
        <v>0</v>
      </c>
      <c r="M120" s="28">
        <v>0</v>
      </c>
      <c r="N120" s="27"/>
      <c r="O120" s="27"/>
      <c r="P120" s="17" t="e">
        <f t="shared" si="5"/>
        <v>#DIV/0!</v>
      </c>
      <c r="Q120" s="28" t="e">
        <f t="shared" si="6"/>
        <v>#DIV/0!</v>
      </c>
      <c r="R120" s="27"/>
      <c r="S120" s="28"/>
      <c r="T120" s="27"/>
      <c r="U120" s="27"/>
      <c r="V120" s="27"/>
      <c r="W120" s="27"/>
      <c r="X120" s="18"/>
    </row>
    <row r="121" spans="2:24" ht="12.75">
      <c r="B121" s="16" t="s">
        <v>120</v>
      </c>
      <c r="C121" s="16" t="s">
        <v>199</v>
      </c>
      <c r="D121" s="26" t="s">
        <v>122</v>
      </c>
      <c r="E121" s="27"/>
      <c r="F121" s="27"/>
      <c r="G121" s="27"/>
      <c r="H121" s="28">
        <v>0</v>
      </c>
      <c r="I121" s="27"/>
      <c r="J121" s="27"/>
      <c r="K121" s="17">
        <v>1327.23</v>
      </c>
      <c r="L121" s="17">
        <v>1327.23</v>
      </c>
      <c r="M121" s="28">
        <v>108.06</v>
      </c>
      <c r="N121" s="27"/>
      <c r="O121" s="27"/>
      <c r="P121" s="17" t="e">
        <f t="shared" si="5"/>
        <v>#DIV/0!</v>
      </c>
      <c r="Q121" s="28">
        <f t="shared" si="6"/>
        <v>8.141768947356525</v>
      </c>
      <c r="R121" s="27"/>
      <c r="S121" s="28"/>
      <c r="T121" s="27"/>
      <c r="U121" s="27"/>
      <c r="V121" s="27"/>
      <c r="W121" s="27"/>
      <c r="X121" s="18"/>
    </row>
    <row r="122" spans="2:24" ht="12.75">
      <c r="B122" s="16" t="s">
        <v>123</v>
      </c>
      <c r="C122" s="16" t="s">
        <v>200</v>
      </c>
      <c r="D122" s="26" t="s">
        <v>125</v>
      </c>
      <c r="E122" s="27"/>
      <c r="F122" s="27"/>
      <c r="G122" s="27"/>
      <c r="H122" s="28">
        <v>0</v>
      </c>
      <c r="I122" s="27"/>
      <c r="J122" s="27"/>
      <c r="K122" s="17">
        <v>0</v>
      </c>
      <c r="L122" s="17">
        <v>0</v>
      </c>
      <c r="M122" s="28">
        <v>0</v>
      </c>
      <c r="N122" s="27"/>
      <c r="O122" s="27"/>
      <c r="P122" s="17" t="e">
        <f t="shared" si="5"/>
        <v>#DIV/0!</v>
      </c>
      <c r="Q122" s="28" t="e">
        <f t="shared" si="6"/>
        <v>#DIV/0!</v>
      </c>
      <c r="R122" s="27"/>
      <c r="S122" s="28"/>
      <c r="T122" s="27"/>
      <c r="U122" s="27"/>
      <c r="V122" s="27"/>
      <c r="W122" s="27"/>
      <c r="X122" s="18"/>
    </row>
    <row r="123" spans="2:24" ht="12.75">
      <c r="B123" s="16" t="s">
        <v>126</v>
      </c>
      <c r="C123" s="16" t="s">
        <v>201</v>
      </c>
      <c r="D123" s="26" t="s">
        <v>128</v>
      </c>
      <c r="E123" s="27"/>
      <c r="F123" s="27"/>
      <c r="G123" s="27"/>
      <c r="H123" s="28">
        <v>0</v>
      </c>
      <c r="I123" s="27"/>
      <c r="J123" s="27"/>
      <c r="K123" s="17">
        <v>663.61</v>
      </c>
      <c r="L123" s="17">
        <v>663.61</v>
      </c>
      <c r="M123" s="28">
        <v>0</v>
      </c>
      <c r="N123" s="27"/>
      <c r="O123" s="27"/>
      <c r="P123" s="17" t="e">
        <f t="shared" si="5"/>
        <v>#DIV/0!</v>
      </c>
      <c r="Q123" s="28">
        <f t="shared" si="6"/>
        <v>0</v>
      </c>
      <c r="R123" s="27"/>
      <c r="S123" s="28"/>
      <c r="T123" s="27"/>
      <c r="U123" s="27"/>
      <c r="V123" s="27"/>
      <c r="W123" s="27"/>
      <c r="X123" s="18"/>
    </row>
    <row r="124" spans="2:24" ht="12.75">
      <c r="B124" s="16" t="s">
        <v>129</v>
      </c>
      <c r="C124" s="16" t="s">
        <v>202</v>
      </c>
      <c r="D124" s="26" t="s">
        <v>131</v>
      </c>
      <c r="E124" s="27"/>
      <c r="F124" s="27"/>
      <c r="G124" s="27"/>
      <c r="H124" s="28">
        <v>0</v>
      </c>
      <c r="I124" s="27"/>
      <c r="J124" s="27"/>
      <c r="K124" s="17">
        <v>663.61</v>
      </c>
      <c r="L124" s="17">
        <v>663.61</v>
      </c>
      <c r="M124" s="28">
        <v>0</v>
      </c>
      <c r="N124" s="27"/>
      <c r="O124" s="27"/>
      <c r="P124" s="17" t="e">
        <f t="shared" si="5"/>
        <v>#DIV/0!</v>
      </c>
      <c r="Q124" s="28">
        <f t="shared" si="6"/>
        <v>0</v>
      </c>
      <c r="R124" s="27"/>
      <c r="S124" s="28"/>
      <c r="T124" s="27"/>
      <c r="U124" s="27"/>
      <c r="V124" s="27"/>
      <c r="W124" s="27"/>
      <c r="X124" s="18"/>
    </row>
    <row r="125" spans="2:24" ht="12.75">
      <c r="B125" s="16" t="s">
        <v>132</v>
      </c>
      <c r="C125" s="16" t="s">
        <v>203</v>
      </c>
      <c r="D125" s="26" t="s">
        <v>134</v>
      </c>
      <c r="E125" s="27"/>
      <c r="F125" s="27"/>
      <c r="G125" s="27"/>
      <c r="H125" s="28">
        <v>2201.06</v>
      </c>
      <c r="I125" s="27"/>
      <c r="J125" s="27"/>
      <c r="K125" s="17">
        <v>5972.53</v>
      </c>
      <c r="L125" s="17">
        <v>5972.53</v>
      </c>
      <c r="M125" s="28">
        <v>1876.42</v>
      </c>
      <c r="N125" s="27"/>
      <c r="O125" s="27"/>
      <c r="P125" s="17">
        <f t="shared" si="5"/>
        <v>85.25074282391212</v>
      </c>
      <c r="Q125" s="28">
        <f t="shared" si="6"/>
        <v>31.417506483851902</v>
      </c>
      <c r="R125" s="27"/>
      <c r="S125" s="28"/>
      <c r="T125" s="27"/>
      <c r="U125" s="27"/>
      <c r="V125" s="27"/>
      <c r="W125" s="27"/>
      <c r="X125" s="18"/>
    </row>
    <row r="126" spans="2:24" ht="12.75">
      <c r="B126" s="31" t="s">
        <v>204</v>
      </c>
      <c r="C126" s="27"/>
      <c r="D126" s="27"/>
      <c r="E126" s="27"/>
      <c r="F126" s="27"/>
      <c r="G126" s="27"/>
      <c r="H126" s="32">
        <v>7201.1</v>
      </c>
      <c r="I126" s="27"/>
      <c r="J126" s="27"/>
      <c r="K126" s="14">
        <v>663.61</v>
      </c>
      <c r="L126" s="14">
        <v>1701.1</v>
      </c>
      <c r="M126" s="32">
        <v>509</v>
      </c>
      <c r="N126" s="27"/>
      <c r="O126" s="27"/>
      <c r="P126" s="17">
        <f t="shared" si="5"/>
        <v>7.068364555415145</v>
      </c>
      <c r="Q126" s="28">
        <f t="shared" si="6"/>
        <v>29.921815295984956</v>
      </c>
      <c r="R126" s="27"/>
      <c r="S126" s="32"/>
      <c r="T126" s="27"/>
      <c r="U126" s="27"/>
      <c r="V126" s="27"/>
      <c r="W126" s="27"/>
      <c r="X126" s="15"/>
    </row>
    <row r="127" spans="2:24" ht="12.75">
      <c r="B127" s="16" t="s">
        <v>196</v>
      </c>
      <c r="C127" s="16" t="s">
        <v>205</v>
      </c>
      <c r="D127" s="26" t="s">
        <v>198</v>
      </c>
      <c r="E127" s="27"/>
      <c r="F127" s="27"/>
      <c r="G127" s="27"/>
      <c r="H127" s="28">
        <v>0</v>
      </c>
      <c r="I127" s="27"/>
      <c r="J127" s="27"/>
      <c r="K127" s="17">
        <v>0</v>
      </c>
      <c r="L127" s="17">
        <v>0</v>
      </c>
      <c r="M127" s="28">
        <v>0</v>
      </c>
      <c r="N127" s="27"/>
      <c r="O127" s="27"/>
      <c r="P127" s="17" t="e">
        <f t="shared" si="5"/>
        <v>#DIV/0!</v>
      </c>
      <c r="Q127" s="28" t="e">
        <f t="shared" si="6"/>
        <v>#DIV/0!</v>
      </c>
      <c r="R127" s="27"/>
      <c r="S127" s="28"/>
      <c r="T127" s="27"/>
      <c r="U127" s="27"/>
      <c r="V127" s="27"/>
      <c r="W127" s="27"/>
      <c r="X127" s="18"/>
    </row>
    <row r="128" spans="2:24" ht="12.75">
      <c r="B128" s="16" t="s">
        <v>120</v>
      </c>
      <c r="C128" s="16" t="s">
        <v>206</v>
      </c>
      <c r="D128" s="26" t="s">
        <v>122</v>
      </c>
      <c r="E128" s="27"/>
      <c r="F128" s="27"/>
      <c r="G128" s="27"/>
      <c r="H128" s="28">
        <v>4985.9</v>
      </c>
      <c r="I128" s="27"/>
      <c r="J128" s="27"/>
      <c r="K128" s="17">
        <v>398.16</v>
      </c>
      <c r="L128" s="17">
        <v>935.65</v>
      </c>
      <c r="M128" s="28">
        <v>0</v>
      </c>
      <c r="N128" s="27"/>
      <c r="O128" s="27"/>
      <c r="P128" s="17">
        <f t="shared" si="5"/>
        <v>0</v>
      </c>
      <c r="Q128" s="28">
        <f t="shared" si="6"/>
        <v>0</v>
      </c>
      <c r="R128" s="27"/>
      <c r="S128" s="28"/>
      <c r="T128" s="27"/>
      <c r="U128" s="27"/>
      <c r="V128" s="27"/>
      <c r="W128" s="27"/>
      <c r="X128" s="18"/>
    </row>
    <row r="129" spans="2:24" ht="12.75">
      <c r="B129" s="16" t="s">
        <v>126</v>
      </c>
      <c r="C129" s="16" t="s">
        <v>207</v>
      </c>
      <c r="D129" s="26" t="s">
        <v>128</v>
      </c>
      <c r="E129" s="27"/>
      <c r="F129" s="27"/>
      <c r="G129" s="27"/>
      <c r="H129" s="28">
        <v>171.61</v>
      </c>
      <c r="I129" s="27"/>
      <c r="J129" s="27"/>
      <c r="K129" s="17">
        <v>0</v>
      </c>
      <c r="L129" s="17">
        <v>500</v>
      </c>
      <c r="M129" s="28">
        <v>0</v>
      </c>
      <c r="N129" s="27"/>
      <c r="O129" s="27"/>
      <c r="P129" s="17">
        <f t="shared" si="5"/>
        <v>0</v>
      </c>
      <c r="Q129" s="28">
        <f t="shared" si="6"/>
        <v>0</v>
      </c>
      <c r="R129" s="27"/>
      <c r="S129" s="28"/>
      <c r="T129" s="27"/>
      <c r="U129" s="27"/>
      <c r="V129" s="27"/>
      <c r="W129" s="27"/>
      <c r="X129" s="18"/>
    </row>
    <row r="130" spans="2:24" ht="12.75">
      <c r="B130" s="16" t="s">
        <v>129</v>
      </c>
      <c r="C130" s="16" t="s">
        <v>208</v>
      </c>
      <c r="D130" s="26" t="s">
        <v>131</v>
      </c>
      <c r="E130" s="27"/>
      <c r="F130" s="27"/>
      <c r="G130" s="27"/>
      <c r="H130" s="28">
        <v>0</v>
      </c>
      <c r="I130" s="27"/>
      <c r="J130" s="27"/>
      <c r="K130" s="17">
        <v>0</v>
      </c>
      <c r="L130" s="17">
        <v>0</v>
      </c>
      <c r="M130" s="28">
        <v>509</v>
      </c>
      <c r="N130" s="27"/>
      <c r="O130" s="27"/>
      <c r="P130" s="17" t="e">
        <f t="shared" si="5"/>
        <v>#DIV/0!</v>
      </c>
      <c r="Q130" s="28" t="e">
        <f t="shared" si="6"/>
        <v>#DIV/0!</v>
      </c>
      <c r="R130" s="27"/>
      <c r="S130" s="28"/>
      <c r="T130" s="27"/>
      <c r="U130" s="27"/>
      <c r="V130" s="27"/>
      <c r="W130" s="27"/>
      <c r="X130" s="18"/>
    </row>
    <row r="131" spans="2:24" ht="12.75">
      <c r="B131" s="16" t="s">
        <v>132</v>
      </c>
      <c r="C131" s="16" t="s">
        <v>209</v>
      </c>
      <c r="D131" s="26" t="s">
        <v>134</v>
      </c>
      <c r="E131" s="27"/>
      <c r="F131" s="27"/>
      <c r="G131" s="27"/>
      <c r="H131" s="28">
        <v>568.71</v>
      </c>
      <c r="I131" s="27"/>
      <c r="J131" s="27"/>
      <c r="K131" s="17">
        <v>265.45</v>
      </c>
      <c r="L131" s="17">
        <v>265.45</v>
      </c>
      <c r="M131" s="28">
        <v>0</v>
      </c>
      <c r="N131" s="27"/>
      <c r="O131" s="27"/>
      <c r="P131" s="17">
        <f t="shared" si="5"/>
        <v>0</v>
      </c>
      <c r="Q131" s="28">
        <f t="shared" si="6"/>
        <v>0</v>
      </c>
      <c r="R131" s="27"/>
      <c r="S131" s="28"/>
      <c r="T131" s="27"/>
      <c r="U131" s="27"/>
      <c r="V131" s="27"/>
      <c r="W131" s="27"/>
      <c r="X131" s="18"/>
    </row>
    <row r="132" spans="2:24" ht="12.75">
      <c r="B132" s="16" t="s">
        <v>210</v>
      </c>
      <c r="C132" s="16" t="s">
        <v>211</v>
      </c>
      <c r="D132" s="26" t="s">
        <v>212</v>
      </c>
      <c r="E132" s="27"/>
      <c r="F132" s="27"/>
      <c r="G132" s="27"/>
      <c r="H132" s="28">
        <v>1474.88</v>
      </c>
      <c r="I132" s="27"/>
      <c r="J132" s="27"/>
      <c r="K132" s="17">
        <v>0</v>
      </c>
      <c r="L132" s="17">
        <v>0</v>
      </c>
      <c r="M132" s="28">
        <v>0</v>
      </c>
      <c r="N132" s="27"/>
      <c r="O132" s="27"/>
      <c r="P132" s="17">
        <f t="shared" si="5"/>
        <v>0</v>
      </c>
      <c r="Q132" s="28" t="e">
        <f t="shared" si="6"/>
        <v>#DIV/0!</v>
      </c>
      <c r="R132" s="27"/>
      <c r="S132" s="28"/>
      <c r="T132" s="27"/>
      <c r="U132" s="27"/>
      <c r="V132" s="27"/>
      <c r="W132" s="27"/>
      <c r="X132" s="18"/>
    </row>
    <row r="133" spans="2:24" ht="12.75">
      <c r="B133" s="29" t="s">
        <v>213</v>
      </c>
      <c r="C133" s="27"/>
      <c r="D133" s="27"/>
      <c r="E133" s="27"/>
      <c r="F133" s="27"/>
      <c r="G133" s="27"/>
      <c r="H133" s="30">
        <v>3030.09</v>
      </c>
      <c r="I133" s="27"/>
      <c r="J133" s="27"/>
      <c r="K133" s="12">
        <v>6636.14</v>
      </c>
      <c r="L133" s="12">
        <v>6636.14</v>
      </c>
      <c r="M133" s="30">
        <v>3643.15</v>
      </c>
      <c r="N133" s="27"/>
      <c r="O133" s="27"/>
      <c r="P133" s="17">
        <f t="shared" si="5"/>
        <v>120.23240233788435</v>
      </c>
      <c r="Q133" s="28">
        <f t="shared" si="6"/>
        <v>54.89863083057319</v>
      </c>
      <c r="R133" s="27"/>
      <c r="S133" s="30"/>
      <c r="T133" s="27"/>
      <c r="U133" s="27"/>
      <c r="V133" s="27"/>
      <c r="W133" s="27"/>
      <c r="X133" s="13"/>
    </row>
    <row r="134" spans="2:24" ht="12.75">
      <c r="B134" s="31" t="s">
        <v>214</v>
      </c>
      <c r="C134" s="27"/>
      <c r="D134" s="27"/>
      <c r="E134" s="27"/>
      <c r="F134" s="27"/>
      <c r="G134" s="27"/>
      <c r="H134" s="32">
        <v>3030.09</v>
      </c>
      <c r="I134" s="27"/>
      <c r="J134" s="27"/>
      <c r="K134" s="14">
        <v>6636.14</v>
      </c>
      <c r="L134" s="14">
        <v>6636.14</v>
      </c>
      <c r="M134" s="32">
        <v>3643.15</v>
      </c>
      <c r="N134" s="27"/>
      <c r="O134" s="27"/>
      <c r="P134" s="17">
        <f t="shared" si="5"/>
        <v>120.23240233788435</v>
      </c>
      <c r="Q134" s="28">
        <f t="shared" si="6"/>
        <v>54.89863083057319</v>
      </c>
      <c r="R134" s="27"/>
      <c r="S134" s="32"/>
      <c r="T134" s="27"/>
      <c r="U134" s="27"/>
      <c r="V134" s="27"/>
      <c r="W134" s="27"/>
      <c r="X134" s="15"/>
    </row>
    <row r="135" spans="2:24" ht="12.75">
      <c r="B135" s="16" t="s">
        <v>150</v>
      </c>
      <c r="C135" s="16" t="s">
        <v>215</v>
      </c>
      <c r="D135" s="26" t="s">
        <v>152</v>
      </c>
      <c r="E135" s="27"/>
      <c r="F135" s="27"/>
      <c r="G135" s="27"/>
      <c r="H135" s="28">
        <v>3030.09</v>
      </c>
      <c r="I135" s="27"/>
      <c r="J135" s="27"/>
      <c r="K135" s="17">
        <v>6636.14</v>
      </c>
      <c r="L135" s="17">
        <v>6636.14</v>
      </c>
      <c r="M135" s="28">
        <v>3643.15</v>
      </c>
      <c r="N135" s="27"/>
      <c r="O135" s="27"/>
      <c r="P135" s="17">
        <f t="shared" si="5"/>
        <v>120.23240233788435</v>
      </c>
      <c r="Q135" s="28">
        <f t="shared" si="6"/>
        <v>54.89863083057319</v>
      </c>
      <c r="R135" s="27"/>
      <c r="S135" s="28"/>
      <c r="T135" s="27"/>
      <c r="U135" s="27"/>
      <c r="V135" s="27"/>
      <c r="W135" s="27"/>
      <c r="X135" s="18"/>
    </row>
    <row r="136" spans="2:24" ht="12.75">
      <c r="B136" s="29" t="s">
        <v>216</v>
      </c>
      <c r="C136" s="27"/>
      <c r="D136" s="27"/>
      <c r="E136" s="27"/>
      <c r="F136" s="27"/>
      <c r="G136" s="27"/>
      <c r="H136" s="30">
        <v>0</v>
      </c>
      <c r="I136" s="27"/>
      <c r="J136" s="27"/>
      <c r="K136" s="12">
        <v>0</v>
      </c>
      <c r="L136" s="12">
        <v>5100</v>
      </c>
      <c r="M136" s="30">
        <v>5365.49</v>
      </c>
      <c r="N136" s="27"/>
      <c r="O136" s="27"/>
      <c r="P136" s="17" t="e">
        <f t="shared" si="5"/>
        <v>#DIV/0!</v>
      </c>
      <c r="Q136" s="28">
        <f t="shared" si="6"/>
        <v>105.20568627450979</v>
      </c>
      <c r="R136" s="27"/>
      <c r="S136" s="30"/>
      <c r="T136" s="27"/>
      <c r="U136" s="27"/>
      <c r="V136" s="27"/>
      <c r="W136" s="27"/>
      <c r="X136" s="13"/>
    </row>
    <row r="137" spans="2:24" ht="12.75">
      <c r="B137" s="31" t="s">
        <v>217</v>
      </c>
      <c r="C137" s="27"/>
      <c r="D137" s="27"/>
      <c r="E137" s="27"/>
      <c r="F137" s="27"/>
      <c r="G137" s="27"/>
      <c r="H137" s="32">
        <v>0</v>
      </c>
      <c r="I137" s="27"/>
      <c r="J137" s="27"/>
      <c r="K137" s="14">
        <v>0</v>
      </c>
      <c r="L137" s="14">
        <v>500</v>
      </c>
      <c r="M137" s="32">
        <v>0</v>
      </c>
      <c r="N137" s="27"/>
      <c r="O137" s="27"/>
      <c r="P137" s="17" t="e">
        <f t="shared" si="5"/>
        <v>#DIV/0!</v>
      </c>
      <c r="Q137" s="28">
        <f t="shared" si="6"/>
        <v>0</v>
      </c>
      <c r="R137" s="27"/>
      <c r="S137" s="32"/>
      <c r="T137" s="27"/>
      <c r="U137" s="27"/>
      <c r="V137" s="27"/>
      <c r="W137" s="27"/>
      <c r="X137" s="15"/>
    </row>
    <row r="138" spans="2:24" ht="12.75">
      <c r="B138" s="16" t="s">
        <v>136</v>
      </c>
      <c r="C138" s="16" t="s">
        <v>218</v>
      </c>
      <c r="D138" s="26" t="s">
        <v>138</v>
      </c>
      <c r="E138" s="27"/>
      <c r="F138" s="27"/>
      <c r="G138" s="27"/>
      <c r="H138" s="28">
        <v>0</v>
      </c>
      <c r="I138" s="27"/>
      <c r="J138" s="27"/>
      <c r="K138" s="17">
        <v>0</v>
      </c>
      <c r="L138" s="17">
        <v>420</v>
      </c>
      <c r="M138" s="28">
        <v>0</v>
      </c>
      <c r="N138" s="27"/>
      <c r="O138" s="27"/>
      <c r="P138" s="17" t="e">
        <f t="shared" si="5"/>
        <v>#DIV/0!</v>
      </c>
      <c r="Q138" s="28">
        <f t="shared" si="6"/>
        <v>0</v>
      </c>
      <c r="R138" s="27"/>
      <c r="S138" s="28"/>
      <c r="T138" s="27"/>
      <c r="U138" s="27"/>
      <c r="V138" s="27"/>
      <c r="W138" s="27"/>
      <c r="X138" s="18"/>
    </row>
    <row r="139" spans="2:24" ht="12.75">
      <c r="B139" s="16" t="s">
        <v>15</v>
      </c>
      <c r="C139" s="16" t="s">
        <v>219</v>
      </c>
      <c r="D139" s="26" t="s">
        <v>17</v>
      </c>
      <c r="E139" s="27"/>
      <c r="F139" s="27"/>
      <c r="G139" s="27"/>
      <c r="H139" s="28">
        <v>0</v>
      </c>
      <c r="I139" s="27"/>
      <c r="J139" s="27"/>
      <c r="K139" s="17">
        <v>0</v>
      </c>
      <c r="L139" s="17">
        <v>0</v>
      </c>
      <c r="M139" s="28">
        <v>0</v>
      </c>
      <c r="N139" s="27"/>
      <c r="O139" s="27"/>
      <c r="P139" s="17" t="e">
        <f t="shared" si="5"/>
        <v>#DIV/0!</v>
      </c>
      <c r="Q139" s="28" t="e">
        <f t="shared" si="6"/>
        <v>#DIV/0!</v>
      </c>
      <c r="R139" s="27"/>
      <c r="S139" s="28"/>
      <c r="T139" s="27"/>
      <c r="U139" s="27"/>
      <c r="V139" s="27"/>
      <c r="W139" s="27"/>
      <c r="X139" s="18"/>
    </row>
    <row r="140" spans="2:24" ht="12.75">
      <c r="B140" s="16" t="s">
        <v>139</v>
      </c>
      <c r="C140" s="16" t="s">
        <v>220</v>
      </c>
      <c r="D140" s="26" t="s">
        <v>141</v>
      </c>
      <c r="E140" s="27"/>
      <c r="F140" s="27"/>
      <c r="G140" s="27"/>
      <c r="H140" s="28">
        <v>0</v>
      </c>
      <c r="I140" s="27"/>
      <c r="J140" s="27"/>
      <c r="K140" s="17">
        <v>0</v>
      </c>
      <c r="L140" s="17">
        <v>80</v>
      </c>
      <c r="M140" s="28">
        <v>0</v>
      </c>
      <c r="N140" s="27"/>
      <c r="O140" s="27"/>
      <c r="P140" s="17" t="e">
        <f t="shared" si="5"/>
        <v>#DIV/0!</v>
      </c>
      <c r="Q140" s="28">
        <f t="shared" si="6"/>
        <v>0</v>
      </c>
      <c r="R140" s="27"/>
      <c r="S140" s="28"/>
      <c r="T140" s="27"/>
      <c r="U140" s="27"/>
      <c r="V140" s="27"/>
      <c r="W140" s="27"/>
      <c r="X140" s="18"/>
    </row>
    <row r="141" spans="2:24" ht="12.75">
      <c r="B141" s="16" t="s">
        <v>146</v>
      </c>
      <c r="C141" s="16" t="s">
        <v>221</v>
      </c>
      <c r="D141" s="26" t="s">
        <v>148</v>
      </c>
      <c r="E141" s="27"/>
      <c r="F141" s="27"/>
      <c r="G141" s="27"/>
      <c r="H141" s="28">
        <v>0</v>
      </c>
      <c r="I141" s="27"/>
      <c r="J141" s="27"/>
      <c r="K141" s="17">
        <v>0</v>
      </c>
      <c r="L141" s="17">
        <v>0</v>
      </c>
      <c r="M141" s="28">
        <v>0</v>
      </c>
      <c r="N141" s="27"/>
      <c r="O141" s="27"/>
      <c r="P141" s="17" t="e">
        <f t="shared" si="5"/>
        <v>#DIV/0!</v>
      </c>
      <c r="Q141" s="28" t="e">
        <f t="shared" si="6"/>
        <v>#DIV/0!</v>
      </c>
      <c r="R141" s="27"/>
      <c r="S141" s="28"/>
      <c r="T141" s="27"/>
      <c r="U141" s="27"/>
      <c r="V141" s="27"/>
      <c r="W141" s="27"/>
      <c r="X141" s="18"/>
    </row>
    <row r="142" spans="2:24" ht="12.75">
      <c r="B142" s="31" t="s">
        <v>214</v>
      </c>
      <c r="C142" s="27"/>
      <c r="D142" s="27"/>
      <c r="E142" s="27"/>
      <c r="F142" s="27"/>
      <c r="G142" s="27"/>
      <c r="H142" s="32">
        <v>0</v>
      </c>
      <c r="I142" s="27"/>
      <c r="J142" s="27"/>
      <c r="K142" s="14">
        <v>0</v>
      </c>
      <c r="L142" s="14">
        <v>4600</v>
      </c>
      <c r="M142" s="32">
        <v>5365.49</v>
      </c>
      <c r="N142" s="27"/>
      <c r="O142" s="27"/>
      <c r="P142" s="17" t="e">
        <f t="shared" si="5"/>
        <v>#DIV/0!</v>
      </c>
      <c r="Q142" s="28">
        <f t="shared" si="6"/>
        <v>116.64108695652173</v>
      </c>
      <c r="R142" s="27"/>
      <c r="S142" s="32"/>
      <c r="T142" s="27"/>
      <c r="U142" s="27"/>
      <c r="V142" s="27"/>
      <c r="W142" s="27"/>
      <c r="X142" s="15"/>
    </row>
    <row r="143" spans="2:24" ht="12.75">
      <c r="B143" s="16" t="s">
        <v>136</v>
      </c>
      <c r="C143" s="16" t="s">
        <v>222</v>
      </c>
      <c r="D143" s="26" t="s">
        <v>138</v>
      </c>
      <c r="E143" s="27"/>
      <c r="F143" s="27"/>
      <c r="G143" s="27"/>
      <c r="H143" s="28">
        <v>0</v>
      </c>
      <c r="I143" s="27"/>
      <c r="J143" s="27"/>
      <c r="K143" s="17">
        <v>0</v>
      </c>
      <c r="L143" s="17">
        <v>2790</v>
      </c>
      <c r="M143" s="28">
        <v>3918.92</v>
      </c>
      <c r="N143" s="27"/>
      <c r="O143" s="27"/>
      <c r="P143" s="17" t="e">
        <f t="shared" si="5"/>
        <v>#DIV/0!</v>
      </c>
      <c r="Q143" s="28">
        <f t="shared" si="6"/>
        <v>140.463082437276</v>
      </c>
      <c r="R143" s="27"/>
      <c r="S143" s="28"/>
      <c r="T143" s="27"/>
      <c r="U143" s="27"/>
      <c r="V143" s="27"/>
      <c r="W143" s="27"/>
      <c r="X143" s="18"/>
    </row>
    <row r="144" spans="2:24" ht="12.75">
      <c r="B144" s="16" t="s">
        <v>15</v>
      </c>
      <c r="C144" s="16" t="s">
        <v>223</v>
      </c>
      <c r="D144" s="26" t="s">
        <v>17</v>
      </c>
      <c r="E144" s="27"/>
      <c r="F144" s="27"/>
      <c r="G144" s="27"/>
      <c r="H144" s="28">
        <v>0</v>
      </c>
      <c r="I144" s="27"/>
      <c r="J144" s="27"/>
      <c r="K144" s="17">
        <v>0</v>
      </c>
      <c r="L144" s="17">
        <v>600</v>
      </c>
      <c r="M144" s="28">
        <v>600</v>
      </c>
      <c r="N144" s="27"/>
      <c r="O144" s="27"/>
      <c r="P144" s="17" t="e">
        <f t="shared" si="5"/>
        <v>#DIV/0!</v>
      </c>
      <c r="Q144" s="28">
        <f t="shared" si="6"/>
        <v>100</v>
      </c>
      <c r="R144" s="27"/>
      <c r="S144" s="28"/>
      <c r="T144" s="27"/>
      <c r="U144" s="27"/>
      <c r="V144" s="27"/>
      <c r="W144" s="27"/>
      <c r="X144" s="18"/>
    </row>
    <row r="145" spans="2:24" ht="12.75">
      <c r="B145" s="16" t="s">
        <v>139</v>
      </c>
      <c r="C145" s="16" t="s">
        <v>224</v>
      </c>
      <c r="D145" s="26" t="s">
        <v>141</v>
      </c>
      <c r="E145" s="27"/>
      <c r="F145" s="27"/>
      <c r="G145" s="27"/>
      <c r="H145" s="28">
        <v>0</v>
      </c>
      <c r="I145" s="27"/>
      <c r="J145" s="27"/>
      <c r="K145" s="17">
        <v>0</v>
      </c>
      <c r="L145" s="17">
        <v>460</v>
      </c>
      <c r="M145" s="28">
        <v>646.62</v>
      </c>
      <c r="N145" s="27"/>
      <c r="O145" s="27"/>
      <c r="P145" s="17" t="e">
        <f t="shared" si="5"/>
        <v>#DIV/0!</v>
      </c>
      <c r="Q145" s="28">
        <f t="shared" si="6"/>
        <v>140.5695652173913</v>
      </c>
      <c r="R145" s="27"/>
      <c r="S145" s="28"/>
      <c r="T145" s="27"/>
      <c r="U145" s="27"/>
      <c r="V145" s="27"/>
      <c r="W145" s="27"/>
      <c r="X145" s="18"/>
    </row>
    <row r="146" spans="2:24" ht="12.75">
      <c r="B146" s="16" t="s">
        <v>146</v>
      </c>
      <c r="C146" s="16" t="s">
        <v>225</v>
      </c>
      <c r="D146" s="26" t="s">
        <v>148</v>
      </c>
      <c r="E146" s="27"/>
      <c r="F146" s="27"/>
      <c r="G146" s="27"/>
      <c r="H146" s="28">
        <v>0</v>
      </c>
      <c r="I146" s="27"/>
      <c r="J146" s="27"/>
      <c r="K146" s="17">
        <v>0</v>
      </c>
      <c r="L146" s="17">
        <v>750</v>
      </c>
      <c r="M146" s="28">
        <v>199.95</v>
      </c>
      <c r="N146" s="27"/>
      <c r="O146" s="27"/>
      <c r="P146" s="17" t="e">
        <f t="shared" si="5"/>
        <v>#DIV/0!</v>
      </c>
      <c r="Q146" s="28">
        <f t="shared" si="6"/>
        <v>26.66</v>
      </c>
      <c r="R146" s="27"/>
      <c r="S146" s="28"/>
      <c r="T146" s="27"/>
      <c r="U146" s="27"/>
      <c r="V146" s="27"/>
      <c r="W146" s="27"/>
      <c r="X146" s="18"/>
    </row>
    <row r="147" spans="2:24" ht="12.75">
      <c r="B147" s="29" t="s">
        <v>226</v>
      </c>
      <c r="C147" s="27"/>
      <c r="D147" s="27"/>
      <c r="E147" s="27"/>
      <c r="F147" s="27"/>
      <c r="G147" s="27"/>
      <c r="H147" s="30">
        <v>0</v>
      </c>
      <c r="I147" s="27"/>
      <c r="J147" s="27"/>
      <c r="K147" s="12">
        <v>0</v>
      </c>
      <c r="L147" s="12">
        <v>45000</v>
      </c>
      <c r="M147" s="30">
        <v>40747.2</v>
      </c>
      <c r="N147" s="27"/>
      <c r="O147" s="27"/>
      <c r="P147" s="17" t="e">
        <f t="shared" si="5"/>
        <v>#DIV/0!</v>
      </c>
      <c r="Q147" s="28">
        <f t="shared" si="6"/>
        <v>90.54933333333332</v>
      </c>
      <c r="R147" s="27"/>
      <c r="S147" s="30"/>
      <c r="T147" s="27"/>
      <c r="U147" s="27"/>
      <c r="V147" s="27"/>
      <c r="W147" s="27"/>
      <c r="X147" s="13"/>
    </row>
    <row r="148" spans="2:24" ht="12.75">
      <c r="B148" s="31" t="s">
        <v>161</v>
      </c>
      <c r="C148" s="27"/>
      <c r="D148" s="27"/>
      <c r="E148" s="27"/>
      <c r="F148" s="27"/>
      <c r="G148" s="27"/>
      <c r="H148" s="32">
        <v>0</v>
      </c>
      <c r="I148" s="27"/>
      <c r="J148" s="27"/>
      <c r="K148" s="14">
        <v>0</v>
      </c>
      <c r="L148" s="14">
        <v>45000</v>
      </c>
      <c r="M148" s="32">
        <v>40757.2</v>
      </c>
      <c r="N148" s="27"/>
      <c r="O148" s="27"/>
      <c r="P148" s="17" t="e">
        <f t="shared" si="5"/>
        <v>#DIV/0!</v>
      </c>
      <c r="Q148" s="28">
        <f t="shared" si="6"/>
        <v>90.57155555555555</v>
      </c>
      <c r="R148" s="27"/>
      <c r="S148" s="32"/>
      <c r="T148" s="27"/>
      <c r="U148" s="27"/>
      <c r="V148" s="27"/>
      <c r="W148" s="27"/>
      <c r="X148" s="15"/>
    </row>
    <row r="149" spans="2:24" ht="12.75">
      <c r="B149" s="16" t="s">
        <v>150</v>
      </c>
      <c r="C149" s="16" t="s">
        <v>227</v>
      </c>
      <c r="D149" s="26" t="s">
        <v>152</v>
      </c>
      <c r="E149" s="27"/>
      <c r="F149" s="27"/>
      <c r="G149" s="27"/>
      <c r="H149" s="28">
        <v>0</v>
      </c>
      <c r="I149" s="27"/>
      <c r="J149" s="27"/>
      <c r="K149" s="17">
        <v>0</v>
      </c>
      <c r="L149" s="17">
        <v>45000</v>
      </c>
      <c r="M149" s="28">
        <v>40747.2</v>
      </c>
      <c r="N149" s="27"/>
      <c r="O149" s="27"/>
      <c r="P149" s="17" t="e">
        <f t="shared" si="5"/>
        <v>#DIV/0!</v>
      </c>
      <c r="Q149" s="28">
        <f t="shared" si="6"/>
        <v>90.54933333333332</v>
      </c>
      <c r="R149" s="27"/>
      <c r="S149" s="28"/>
      <c r="T149" s="27"/>
      <c r="U149" s="27"/>
      <c r="V149" s="27"/>
      <c r="W149" s="27"/>
      <c r="X149" s="18"/>
    </row>
    <row r="150" spans="2:24" ht="12.75">
      <c r="B150" s="29" t="s">
        <v>228</v>
      </c>
      <c r="C150" s="27"/>
      <c r="D150" s="27"/>
      <c r="E150" s="27"/>
      <c r="F150" s="27"/>
      <c r="G150" s="27"/>
      <c r="H150" s="30">
        <v>0</v>
      </c>
      <c r="I150" s="27"/>
      <c r="J150" s="27"/>
      <c r="K150" s="12">
        <v>0</v>
      </c>
      <c r="L150" s="12">
        <v>0</v>
      </c>
      <c r="M150" s="30">
        <v>0</v>
      </c>
      <c r="N150" s="27"/>
      <c r="O150" s="27"/>
      <c r="P150" s="17" t="e">
        <f t="shared" si="5"/>
        <v>#DIV/0!</v>
      </c>
      <c r="Q150" s="28" t="e">
        <f t="shared" si="6"/>
        <v>#DIV/0!</v>
      </c>
      <c r="R150" s="27"/>
      <c r="S150" s="30"/>
      <c r="T150" s="27"/>
      <c r="U150" s="27"/>
      <c r="V150" s="27"/>
      <c r="W150" s="27"/>
      <c r="X150" s="13"/>
    </row>
    <row r="151" spans="2:24" ht="12.75">
      <c r="B151" s="31" t="s">
        <v>14</v>
      </c>
      <c r="C151" s="27"/>
      <c r="D151" s="27"/>
      <c r="E151" s="27"/>
      <c r="F151" s="27"/>
      <c r="G151" s="27"/>
      <c r="H151" s="32">
        <v>0</v>
      </c>
      <c r="I151" s="27"/>
      <c r="J151" s="27"/>
      <c r="K151" s="14">
        <v>0</v>
      </c>
      <c r="L151" s="14">
        <v>0</v>
      </c>
      <c r="M151" s="32">
        <v>0</v>
      </c>
      <c r="N151" s="27"/>
      <c r="O151" s="27"/>
      <c r="P151" s="17" t="e">
        <f t="shared" si="5"/>
        <v>#DIV/0!</v>
      </c>
      <c r="Q151" s="28" t="e">
        <f t="shared" si="6"/>
        <v>#DIV/0!</v>
      </c>
      <c r="R151" s="27"/>
      <c r="S151" s="32"/>
      <c r="T151" s="27"/>
      <c r="U151" s="27"/>
      <c r="V151" s="27"/>
      <c r="W151" s="27"/>
      <c r="X151" s="15"/>
    </row>
    <row r="152" spans="2:24" ht="12.75">
      <c r="B152" s="16" t="s">
        <v>210</v>
      </c>
      <c r="C152" s="16" t="s">
        <v>229</v>
      </c>
      <c r="D152" s="26" t="s">
        <v>212</v>
      </c>
      <c r="E152" s="27"/>
      <c r="F152" s="27"/>
      <c r="G152" s="27"/>
      <c r="H152" s="28">
        <v>0</v>
      </c>
      <c r="I152" s="27"/>
      <c r="J152" s="27"/>
      <c r="K152" s="17">
        <v>0</v>
      </c>
      <c r="L152" s="17">
        <v>0</v>
      </c>
      <c r="M152" s="28">
        <v>0</v>
      </c>
      <c r="N152" s="27"/>
      <c r="O152" s="27"/>
      <c r="P152" s="17" t="e">
        <f t="shared" si="5"/>
        <v>#DIV/0!</v>
      </c>
      <c r="Q152" s="28" t="e">
        <f t="shared" si="6"/>
        <v>#DIV/0!</v>
      </c>
      <c r="R152" s="27"/>
      <c r="S152" s="28"/>
      <c r="T152" s="27"/>
      <c r="U152" s="27"/>
      <c r="V152" s="27"/>
      <c r="W152" s="27"/>
      <c r="X152" s="18"/>
    </row>
    <row r="153" spans="2:24" ht="12.75">
      <c r="B153" s="35" t="s">
        <v>230</v>
      </c>
      <c r="C153" s="27"/>
      <c r="D153" s="27"/>
      <c r="E153" s="27"/>
      <c r="F153" s="27"/>
      <c r="G153" s="27"/>
      <c r="H153" s="36">
        <v>12340.91</v>
      </c>
      <c r="I153" s="27"/>
      <c r="J153" s="27"/>
      <c r="K153" s="4">
        <v>19908.42</v>
      </c>
      <c r="L153" s="4">
        <v>11700.79</v>
      </c>
      <c r="M153" s="36">
        <v>7797.44</v>
      </c>
      <c r="N153" s="27"/>
      <c r="O153" s="27"/>
      <c r="P153" s="17">
        <f t="shared" si="5"/>
        <v>63.183671220355706</v>
      </c>
      <c r="Q153" s="28">
        <f t="shared" si="6"/>
        <v>66.64028668149756</v>
      </c>
      <c r="R153" s="27"/>
      <c r="S153" s="36"/>
      <c r="T153" s="27"/>
      <c r="U153" s="27"/>
      <c r="V153" s="27"/>
      <c r="W153" s="27"/>
      <c r="X153" s="5"/>
    </row>
    <row r="154" spans="2:24" ht="12.75">
      <c r="B154" s="37" t="s">
        <v>11</v>
      </c>
      <c r="C154" s="27"/>
      <c r="D154" s="27"/>
      <c r="E154" s="27"/>
      <c r="F154" s="27"/>
      <c r="G154" s="27"/>
      <c r="H154" s="38">
        <v>12340.91</v>
      </c>
      <c r="I154" s="27"/>
      <c r="J154" s="27"/>
      <c r="K154" s="8">
        <v>19908.42</v>
      </c>
      <c r="L154" s="8">
        <v>11700.79</v>
      </c>
      <c r="M154" s="38">
        <v>7797.44</v>
      </c>
      <c r="N154" s="27"/>
      <c r="O154" s="27"/>
      <c r="P154" s="17">
        <f t="shared" si="5"/>
        <v>63.183671220355706</v>
      </c>
      <c r="Q154" s="28">
        <f aca="true" t="shared" si="7" ref="Q154:Q175">SUM(M154/L154)*100</f>
        <v>66.64028668149756</v>
      </c>
      <c r="R154" s="27"/>
      <c r="S154" s="38"/>
      <c r="T154" s="27"/>
      <c r="U154" s="27"/>
      <c r="V154" s="27"/>
      <c r="W154" s="27"/>
      <c r="X154" s="9"/>
    </row>
    <row r="155" spans="2:24" ht="12.75">
      <c r="B155" s="33" t="s">
        <v>12</v>
      </c>
      <c r="C155" s="27"/>
      <c r="D155" s="27"/>
      <c r="E155" s="27"/>
      <c r="F155" s="27"/>
      <c r="G155" s="27"/>
      <c r="H155" s="34">
        <v>12340.91</v>
      </c>
      <c r="I155" s="27"/>
      <c r="J155" s="27"/>
      <c r="K155" s="10">
        <v>19908.42</v>
      </c>
      <c r="L155" s="10">
        <v>11700.79</v>
      </c>
      <c r="M155" s="34">
        <v>7797.44</v>
      </c>
      <c r="N155" s="27"/>
      <c r="O155" s="27"/>
      <c r="P155" s="17">
        <f t="shared" si="5"/>
        <v>63.183671220355706</v>
      </c>
      <c r="Q155" s="28">
        <f t="shared" si="7"/>
        <v>66.64028668149756</v>
      </c>
      <c r="R155" s="27"/>
      <c r="S155" s="34"/>
      <c r="T155" s="27"/>
      <c r="U155" s="27"/>
      <c r="V155" s="27"/>
      <c r="W155" s="27"/>
      <c r="X155" s="11"/>
    </row>
    <row r="156" spans="2:24" ht="12.75">
      <c r="B156" s="29" t="s">
        <v>231</v>
      </c>
      <c r="C156" s="27"/>
      <c r="D156" s="27"/>
      <c r="E156" s="27"/>
      <c r="F156" s="27"/>
      <c r="G156" s="27"/>
      <c r="H156" s="30">
        <v>9534.14</v>
      </c>
      <c r="I156" s="27"/>
      <c r="J156" s="27"/>
      <c r="K156" s="12">
        <v>16457.63</v>
      </c>
      <c r="L156" s="12">
        <v>8250</v>
      </c>
      <c r="M156" s="30">
        <v>5524.3</v>
      </c>
      <c r="N156" s="27"/>
      <c r="O156" s="27"/>
      <c r="P156" s="17">
        <f t="shared" si="5"/>
        <v>57.94229998720388</v>
      </c>
      <c r="Q156" s="28">
        <f t="shared" si="7"/>
        <v>66.96121212121213</v>
      </c>
      <c r="R156" s="27"/>
      <c r="S156" s="30"/>
      <c r="T156" s="27"/>
      <c r="U156" s="27"/>
      <c r="V156" s="27"/>
      <c r="W156" s="27"/>
      <c r="X156" s="13"/>
    </row>
    <row r="157" spans="2:24" ht="12.75">
      <c r="B157" s="31" t="s">
        <v>232</v>
      </c>
      <c r="C157" s="27"/>
      <c r="D157" s="27"/>
      <c r="E157" s="27"/>
      <c r="F157" s="27"/>
      <c r="G157" s="27"/>
      <c r="H157" s="32">
        <v>0</v>
      </c>
      <c r="I157" s="27"/>
      <c r="J157" s="27"/>
      <c r="K157" s="14">
        <v>0</v>
      </c>
      <c r="L157" s="14">
        <v>300</v>
      </c>
      <c r="M157" s="32">
        <v>269.89</v>
      </c>
      <c r="N157" s="27"/>
      <c r="O157" s="27"/>
      <c r="P157" s="17" t="e">
        <f t="shared" si="5"/>
        <v>#DIV/0!</v>
      </c>
      <c r="Q157" s="28">
        <f t="shared" si="7"/>
        <v>89.96333333333332</v>
      </c>
      <c r="R157" s="27"/>
      <c r="S157" s="32"/>
      <c r="T157" s="27"/>
      <c r="U157" s="27"/>
      <c r="V157" s="27"/>
      <c r="W157" s="27"/>
      <c r="X157" s="15"/>
    </row>
    <row r="158" spans="2:24" ht="12.75">
      <c r="B158" s="16" t="s">
        <v>136</v>
      </c>
      <c r="C158" s="16" t="s">
        <v>233</v>
      </c>
      <c r="D158" s="26" t="s">
        <v>138</v>
      </c>
      <c r="E158" s="27"/>
      <c r="F158" s="27"/>
      <c r="G158" s="27"/>
      <c r="H158" s="28">
        <v>0</v>
      </c>
      <c r="I158" s="27"/>
      <c r="J158" s="27"/>
      <c r="K158" s="17">
        <v>0</v>
      </c>
      <c r="L158" s="17">
        <v>250</v>
      </c>
      <c r="M158" s="28">
        <v>231.68</v>
      </c>
      <c r="N158" s="27"/>
      <c r="O158" s="27"/>
      <c r="P158" s="17" t="e">
        <f t="shared" si="5"/>
        <v>#DIV/0!</v>
      </c>
      <c r="Q158" s="28">
        <f t="shared" si="7"/>
        <v>92.672</v>
      </c>
      <c r="R158" s="27"/>
      <c r="S158" s="28"/>
      <c r="T158" s="27"/>
      <c r="U158" s="27"/>
      <c r="V158" s="27"/>
      <c r="W158" s="27"/>
      <c r="X158" s="18"/>
    </row>
    <row r="159" spans="2:24" ht="12.75">
      <c r="B159" s="16" t="s">
        <v>139</v>
      </c>
      <c r="C159" s="16" t="s">
        <v>234</v>
      </c>
      <c r="D159" s="26" t="s">
        <v>141</v>
      </c>
      <c r="E159" s="27"/>
      <c r="F159" s="27"/>
      <c r="G159" s="27"/>
      <c r="H159" s="28">
        <v>0</v>
      </c>
      <c r="I159" s="27"/>
      <c r="J159" s="27"/>
      <c r="K159" s="17">
        <v>0</v>
      </c>
      <c r="L159" s="17">
        <v>50</v>
      </c>
      <c r="M159" s="28">
        <v>38.21</v>
      </c>
      <c r="N159" s="27"/>
      <c r="O159" s="27"/>
      <c r="P159" s="17" t="e">
        <f t="shared" si="5"/>
        <v>#DIV/0!</v>
      </c>
      <c r="Q159" s="28">
        <f t="shared" si="7"/>
        <v>76.42</v>
      </c>
      <c r="R159" s="27"/>
      <c r="S159" s="28"/>
      <c r="T159" s="27"/>
      <c r="U159" s="27"/>
      <c r="V159" s="27"/>
      <c r="W159" s="27"/>
      <c r="X159" s="18"/>
    </row>
    <row r="160" spans="2:24" ht="12.75">
      <c r="B160" s="31" t="s">
        <v>214</v>
      </c>
      <c r="C160" s="27"/>
      <c r="D160" s="27"/>
      <c r="E160" s="27"/>
      <c r="F160" s="27"/>
      <c r="G160" s="27"/>
      <c r="H160" s="32">
        <v>9534.15</v>
      </c>
      <c r="I160" s="27"/>
      <c r="J160" s="27"/>
      <c r="K160" s="14">
        <v>16457.63</v>
      </c>
      <c r="L160" s="14">
        <v>7950</v>
      </c>
      <c r="M160" s="32">
        <v>5254.41</v>
      </c>
      <c r="N160" s="27"/>
      <c r="O160" s="27"/>
      <c r="P160" s="17">
        <f t="shared" si="5"/>
        <v>55.111467723918764</v>
      </c>
      <c r="Q160" s="28">
        <f t="shared" si="7"/>
        <v>66.09320754716981</v>
      </c>
      <c r="R160" s="27"/>
      <c r="S160" s="32"/>
      <c r="T160" s="27"/>
      <c r="U160" s="27"/>
      <c r="V160" s="27"/>
      <c r="W160" s="27"/>
      <c r="X160" s="15"/>
    </row>
    <row r="161" spans="2:24" ht="12.75">
      <c r="B161" s="16" t="s">
        <v>136</v>
      </c>
      <c r="C161" s="16" t="s">
        <v>235</v>
      </c>
      <c r="D161" s="26" t="s">
        <v>138</v>
      </c>
      <c r="E161" s="27"/>
      <c r="F161" s="27"/>
      <c r="G161" s="27"/>
      <c r="H161" s="28">
        <v>7260.85</v>
      </c>
      <c r="I161" s="27"/>
      <c r="J161" s="27"/>
      <c r="K161" s="17">
        <v>11945.05</v>
      </c>
      <c r="L161" s="17">
        <v>6300</v>
      </c>
      <c r="M161" s="28">
        <v>4225.39</v>
      </c>
      <c r="N161" s="27"/>
      <c r="O161" s="27"/>
      <c r="P161" s="17">
        <f t="shared" si="5"/>
        <v>58.194150822562094</v>
      </c>
      <c r="Q161" s="28">
        <f t="shared" si="7"/>
        <v>67.06968253968255</v>
      </c>
      <c r="R161" s="27"/>
      <c r="S161" s="28"/>
      <c r="T161" s="27"/>
      <c r="U161" s="27"/>
      <c r="V161" s="27"/>
      <c r="W161" s="27"/>
      <c r="X161" s="18"/>
    </row>
    <row r="162" spans="2:24" ht="12.75">
      <c r="B162" s="16" t="s">
        <v>15</v>
      </c>
      <c r="C162" s="16" t="s">
        <v>236</v>
      </c>
      <c r="D162" s="26" t="s">
        <v>17</v>
      </c>
      <c r="E162" s="27"/>
      <c r="F162" s="27"/>
      <c r="G162" s="27"/>
      <c r="H162" s="28">
        <v>497.71</v>
      </c>
      <c r="I162" s="27"/>
      <c r="J162" s="27"/>
      <c r="K162" s="17">
        <v>1194.51</v>
      </c>
      <c r="L162" s="17">
        <v>400</v>
      </c>
      <c r="M162" s="28">
        <v>331.8</v>
      </c>
      <c r="N162" s="27"/>
      <c r="O162" s="27"/>
      <c r="P162" s="17">
        <f t="shared" si="5"/>
        <v>66.66532719856946</v>
      </c>
      <c r="Q162" s="28">
        <f t="shared" si="7"/>
        <v>82.95</v>
      </c>
      <c r="R162" s="27"/>
      <c r="S162" s="28"/>
      <c r="T162" s="27"/>
      <c r="U162" s="27"/>
      <c r="V162" s="27"/>
      <c r="W162" s="27"/>
      <c r="X162" s="18"/>
    </row>
    <row r="163" spans="2:24" ht="12.75">
      <c r="B163" s="16" t="s">
        <v>139</v>
      </c>
      <c r="C163" s="16" t="s">
        <v>237</v>
      </c>
      <c r="D163" s="26" t="s">
        <v>141</v>
      </c>
      <c r="E163" s="27"/>
      <c r="F163" s="27"/>
      <c r="G163" s="27"/>
      <c r="H163" s="28">
        <v>1198.05</v>
      </c>
      <c r="I163" s="27"/>
      <c r="J163" s="27"/>
      <c r="K163" s="17">
        <v>1990.84</v>
      </c>
      <c r="L163" s="17">
        <v>1000</v>
      </c>
      <c r="M163" s="28">
        <v>697.22</v>
      </c>
      <c r="N163" s="27"/>
      <c r="O163" s="27"/>
      <c r="P163" s="17">
        <f t="shared" si="5"/>
        <v>58.196235549434505</v>
      </c>
      <c r="Q163" s="28">
        <f t="shared" si="7"/>
        <v>69.72200000000001</v>
      </c>
      <c r="R163" s="27"/>
      <c r="S163" s="28"/>
      <c r="T163" s="27"/>
      <c r="U163" s="27"/>
      <c r="V163" s="27"/>
      <c r="W163" s="27"/>
      <c r="X163" s="18"/>
    </row>
    <row r="164" spans="2:24" ht="12.75">
      <c r="B164" s="16" t="s">
        <v>142</v>
      </c>
      <c r="C164" s="16" t="s">
        <v>238</v>
      </c>
      <c r="D164" s="26" t="s">
        <v>144</v>
      </c>
      <c r="E164" s="27"/>
      <c r="F164" s="27"/>
      <c r="G164" s="27"/>
      <c r="H164" s="28">
        <v>0</v>
      </c>
      <c r="I164" s="27"/>
      <c r="J164" s="27"/>
      <c r="K164" s="17">
        <v>0</v>
      </c>
      <c r="L164" s="17">
        <v>0</v>
      </c>
      <c r="M164" s="28">
        <v>0</v>
      </c>
      <c r="N164" s="27"/>
      <c r="O164" s="27"/>
      <c r="P164" s="17" t="e">
        <f t="shared" si="5"/>
        <v>#DIV/0!</v>
      </c>
      <c r="Q164" s="28" t="e">
        <f t="shared" si="7"/>
        <v>#DIV/0!</v>
      </c>
      <c r="R164" s="27"/>
      <c r="S164" s="28"/>
      <c r="T164" s="27"/>
      <c r="U164" s="27"/>
      <c r="V164" s="27"/>
      <c r="W164" s="27"/>
      <c r="X164" s="18"/>
    </row>
    <row r="165" spans="2:24" ht="12.75">
      <c r="B165" s="16" t="s">
        <v>146</v>
      </c>
      <c r="C165" s="16" t="s">
        <v>239</v>
      </c>
      <c r="D165" s="26" t="s">
        <v>148</v>
      </c>
      <c r="E165" s="27"/>
      <c r="F165" s="27"/>
      <c r="G165" s="27"/>
      <c r="H165" s="28">
        <v>577.54</v>
      </c>
      <c r="I165" s="27"/>
      <c r="J165" s="27"/>
      <c r="K165" s="17">
        <v>1327.23</v>
      </c>
      <c r="L165" s="17">
        <v>250</v>
      </c>
      <c r="M165" s="28">
        <v>0</v>
      </c>
      <c r="N165" s="27"/>
      <c r="O165" s="27"/>
      <c r="P165" s="17">
        <f t="shared" si="5"/>
        <v>0</v>
      </c>
      <c r="Q165" s="28">
        <f t="shared" si="7"/>
        <v>0</v>
      </c>
      <c r="R165" s="27"/>
      <c r="S165" s="28"/>
      <c r="T165" s="27"/>
      <c r="U165" s="27"/>
      <c r="V165" s="27"/>
      <c r="W165" s="27"/>
      <c r="X165" s="18"/>
    </row>
    <row r="166" spans="2:24" ht="12.75">
      <c r="B166" s="29" t="s">
        <v>240</v>
      </c>
      <c r="C166" s="27"/>
      <c r="D166" s="27"/>
      <c r="E166" s="27"/>
      <c r="F166" s="27"/>
      <c r="G166" s="27"/>
      <c r="H166" s="30">
        <v>2713.59</v>
      </c>
      <c r="I166" s="27"/>
      <c r="J166" s="27"/>
      <c r="K166" s="12">
        <v>3318.07</v>
      </c>
      <c r="L166" s="12">
        <v>3318.07</v>
      </c>
      <c r="M166" s="30">
        <v>2161.14</v>
      </c>
      <c r="N166" s="27"/>
      <c r="O166" s="27"/>
      <c r="P166" s="17">
        <f t="shared" si="5"/>
        <v>79.64136070666534</v>
      </c>
      <c r="Q166" s="28">
        <f t="shared" si="7"/>
        <v>65.13244144939678</v>
      </c>
      <c r="R166" s="27"/>
      <c r="S166" s="30"/>
      <c r="T166" s="27"/>
      <c r="U166" s="27"/>
      <c r="V166" s="27"/>
      <c r="W166" s="27"/>
      <c r="X166" s="13"/>
    </row>
    <row r="167" spans="2:24" ht="12.75">
      <c r="B167" s="31" t="s">
        <v>214</v>
      </c>
      <c r="C167" s="27"/>
      <c r="D167" s="27"/>
      <c r="E167" s="27"/>
      <c r="F167" s="27"/>
      <c r="G167" s="27"/>
      <c r="H167" s="32">
        <v>2713.59</v>
      </c>
      <c r="I167" s="27"/>
      <c r="J167" s="27"/>
      <c r="K167" s="14">
        <v>3318.07</v>
      </c>
      <c r="L167" s="14">
        <v>3318.07</v>
      </c>
      <c r="M167" s="32">
        <v>2161.14</v>
      </c>
      <c r="N167" s="27"/>
      <c r="O167" s="27"/>
      <c r="P167" s="17">
        <f t="shared" si="5"/>
        <v>79.64136070666534</v>
      </c>
      <c r="Q167" s="28">
        <f t="shared" si="7"/>
        <v>65.13244144939678</v>
      </c>
      <c r="R167" s="27"/>
      <c r="S167" s="32"/>
      <c r="T167" s="27"/>
      <c r="U167" s="27"/>
      <c r="V167" s="27"/>
      <c r="W167" s="27"/>
      <c r="X167" s="15"/>
    </row>
    <row r="168" spans="2:24" ht="12.75">
      <c r="B168" s="16" t="s">
        <v>150</v>
      </c>
      <c r="C168" s="16" t="s">
        <v>241</v>
      </c>
      <c r="D168" s="26" t="s">
        <v>152</v>
      </c>
      <c r="E168" s="27"/>
      <c r="F168" s="27"/>
      <c r="G168" s="27"/>
      <c r="H168" s="28">
        <v>2713.59</v>
      </c>
      <c r="I168" s="27"/>
      <c r="J168" s="27"/>
      <c r="K168" s="17">
        <v>3318.07</v>
      </c>
      <c r="L168" s="17">
        <v>3318.07</v>
      </c>
      <c r="M168" s="28">
        <v>2161.14</v>
      </c>
      <c r="N168" s="27"/>
      <c r="O168" s="27"/>
      <c r="P168" s="17">
        <f t="shared" si="5"/>
        <v>79.64136070666534</v>
      </c>
      <c r="Q168" s="28">
        <f t="shared" si="7"/>
        <v>65.13244144939678</v>
      </c>
      <c r="R168" s="27"/>
      <c r="S168" s="28"/>
      <c r="T168" s="27"/>
      <c r="U168" s="27"/>
      <c r="V168" s="27"/>
      <c r="W168" s="27"/>
      <c r="X168" s="18"/>
    </row>
    <row r="169" spans="2:24" ht="12.75">
      <c r="B169" s="16" t="s">
        <v>150</v>
      </c>
      <c r="C169" s="16" t="s">
        <v>242</v>
      </c>
      <c r="D169" s="26" t="s">
        <v>152</v>
      </c>
      <c r="E169" s="27"/>
      <c r="F169" s="27"/>
      <c r="G169" s="27"/>
      <c r="H169" s="28">
        <v>0</v>
      </c>
      <c r="I169" s="27"/>
      <c r="J169" s="27"/>
      <c r="K169" s="17">
        <v>0</v>
      </c>
      <c r="L169" s="17">
        <v>0</v>
      </c>
      <c r="M169" s="28">
        <v>0</v>
      </c>
      <c r="N169" s="27"/>
      <c r="O169" s="27"/>
      <c r="P169" s="17" t="e">
        <f t="shared" si="5"/>
        <v>#DIV/0!</v>
      </c>
      <c r="Q169" s="28" t="e">
        <f t="shared" si="7"/>
        <v>#DIV/0!</v>
      </c>
      <c r="R169" s="27"/>
      <c r="S169" s="28"/>
      <c r="T169" s="27"/>
      <c r="U169" s="27"/>
      <c r="V169" s="27"/>
      <c r="W169" s="27"/>
      <c r="X169" s="18"/>
    </row>
    <row r="170" spans="2:24" ht="12.75">
      <c r="B170" s="29" t="s">
        <v>243</v>
      </c>
      <c r="C170" s="27"/>
      <c r="D170" s="27"/>
      <c r="E170" s="27"/>
      <c r="F170" s="27"/>
      <c r="G170" s="27"/>
      <c r="H170" s="30">
        <v>0</v>
      </c>
      <c r="I170" s="27"/>
      <c r="J170" s="27"/>
      <c r="K170" s="12">
        <v>0</v>
      </c>
      <c r="L170" s="12">
        <v>0</v>
      </c>
      <c r="M170" s="30">
        <v>0</v>
      </c>
      <c r="N170" s="27"/>
      <c r="O170" s="27"/>
      <c r="P170" s="17" t="e">
        <f t="shared" si="5"/>
        <v>#DIV/0!</v>
      </c>
      <c r="Q170" s="28" t="e">
        <f t="shared" si="7"/>
        <v>#DIV/0!</v>
      </c>
      <c r="R170" s="27"/>
      <c r="S170" s="30"/>
      <c r="T170" s="27"/>
      <c r="U170" s="27"/>
      <c r="V170" s="27"/>
      <c r="W170" s="27"/>
      <c r="X170" s="13"/>
    </row>
    <row r="171" spans="2:24" ht="12.75">
      <c r="B171" s="31" t="s">
        <v>214</v>
      </c>
      <c r="C171" s="27"/>
      <c r="D171" s="27"/>
      <c r="E171" s="27"/>
      <c r="F171" s="27"/>
      <c r="G171" s="27"/>
      <c r="H171" s="32">
        <v>0</v>
      </c>
      <c r="I171" s="27"/>
      <c r="J171" s="27"/>
      <c r="K171" s="14">
        <v>0</v>
      </c>
      <c r="L171" s="14">
        <v>0</v>
      </c>
      <c r="M171" s="32">
        <v>0</v>
      </c>
      <c r="N171" s="27"/>
      <c r="O171" s="27"/>
      <c r="P171" s="17" t="e">
        <f t="shared" si="5"/>
        <v>#DIV/0!</v>
      </c>
      <c r="Q171" s="28" t="e">
        <f t="shared" si="7"/>
        <v>#DIV/0!</v>
      </c>
      <c r="R171" s="27"/>
      <c r="S171" s="32"/>
      <c r="T171" s="27"/>
      <c r="U171" s="27"/>
      <c r="V171" s="27"/>
      <c r="W171" s="27"/>
      <c r="X171" s="15"/>
    </row>
    <row r="172" spans="2:24" ht="12.75">
      <c r="B172" s="16" t="s">
        <v>18</v>
      </c>
      <c r="C172" s="16" t="s">
        <v>244</v>
      </c>
      <c r="D172" s="26" t="s">
        <v>20</v>
      </c>
      <c r="E172" s="27"/>
      <c r="F172" s="27"/>
      <c r="G172" s="27"/>
      <c r="H172" s="28">
        <v>0</v>
      </c>
      <c r="I172" s="27"/>
      <c r="J172" s="27"/>
      <c r="K172" s="17">
        <v>0</v>
      </c>
      <c r="L172" s="17">
        <v>0</v>
      </c>
      <c r="M172" s="28">
        <v>0</v>
      </c>
      <c r="N172" s="27"/>
      <c r="O172" s="27"/>
      <c r="P172" s="17" t="e">
        <f t="shared" si="5"/>
        <v>#DIV/0!</v>
      </c>
      <c r="Q172" s="28" t="e">
        <f t="shared" si="7"/>
        <v>#DIV/0!</v>
      </c>
      <c r="R172" s="27"/>
      <c r="S172" s="28"/>
      <c r="T172" s="27"/>
      <c r="U172" s="27"/>
      <c r="V172" s="27"/>
      <c r="W172" s="27"/>
      <c r="X172" s="18"/>
    </row>
    <row r="173" spans="2:24" ht="12.75">
      <c r="B173" s="29" t="s">
        <v>245</v>
      </c>
      <c r="C173" s="27"/>
      <c r="D173" s="27"/>
      <c r="E173" s="27"/>
      <c r="F173" s="27"/>
      <c r="G173" s="27"/>
      <c r="H173" s="30">
        <v>93.17</v>
      </c>
      <c r="I173" s="27"/>
      <c r="J173" s="27"/>
      <c r="K173" s="12">
        <v>132.72</v>
      </c>
      <c r="L173" s="12">
        <v>132.72</v>
      </c>
      <c r="M173" s="30">
        <v>112</v>
      </c>
      <c r="N173" s="27"/>
      <c r="O173" s="27"/>
      <c r="P173" s="17">
        <f t="shared" si="5"/>
        <v>120.21036814425243</v>
      </c>
      <c r="Q173" s="28">
        <f t="shared" si="7"/>
        <v>84.38818565400844</v>
      </c>
      <c r="R173" s="27"/>
      <c r="S173" s="30"/>
      <c r="T173" s="27"/>
      <c r="U173" s="27"/>
      <c r="V173" s="27"/>
      <c r="W173" s="27"/>
      <c r="X173" s="13"/>
    </row>
    <row r="174" spans="2:24" ht="12.75">
      <c r="B174" s="31" t="s">
        <v>214</v>
      </c>
      <c r="C174" s="27"/>
      <c r="D174" s="27"/>
      <c r="E174" s="27"/>
      <c r="F174" s="27"/>
      <c r="G174" s="27"/>
      <c r="H174" s="32">
        <v>93.17</v>
      </c>
      <c r="I174" s="27"/>
      <c r="J174" s="27"/>
      <c r="K174" s="14">
        <v>132.72</v>
      </c>
      <c r="L174" s="14">
        <v>132.72</v>
      </c>
      <c r="M174" s="32">
        <v>112</v>
      </c>
      <c r="N174" s="27"/>
      <c r="O174" s="27"/>
      <c r="P174" s="17">
        <f t="shared" si="5"/>
        <v>120.21036814425243</v>
      </c>
      <c r="Q174" s="28">
        <f t="shared" si="7"/>
        <v>84.38818565400844</v>
      </c>
      <c r="R174" s="27"/>
      <c r="S174" s="32"/>
      <c r="T174" s="27"/>
      <c r="U174" s="27"/>
      <c r="V174" s="27"/>
      <c r="W174" s="27"/>
      <c r="X174" s="15"/>
    </row>
    <row r="175" spans="2:24" ht="12.75">
      <c r="B175" s="16" t="s">
        <v>150</v>
      </c>
      <c r="C175" s="16" t="s">
        <v>246</v>
      </c>
      <c r="D175" s="26" t="s">
        <v>152</v>
      </c>
      <c r="E175" s="27"/>
      <c r="F175" s="27"/>
      <c r="G175" s="27"/>
      <c r="H175" s="28">
        <v>93.17</v>
      </c>
      <c r="I175" s="27"/>
      <c r="J175" s="27"/>
      <c r="K175" s="17">
        <v>132.72</v>
      </c>
      <c r="L175" s="17">
        <v>132.72</v>
      </c>
      <c r="M175" s="28">
        <v>112</v>
      </c>
      <c r="N175" s="27"/>
      <c r="O175" s="27"/>
      <c r="P175" s="17">
        <f t="shared" si="5"/>
        <v>120.21036814425243</v>
      </c>
      <c r="Q175" s="28">
        <f t="shared" si="7"/>
        <v>84.38818565400844</v>
      </c>
      <c r="R175" s="27"/>
      <c r="S175" s="28"/>
      <c r="T175" s="27"/>
      <c r="U175" s="27"/>
      <c r="V175" s="27"/>
      <c r="W175" s="27"/>
      <c r="X175" s="18"/>
    </row>
    <row r="176" ht="409.5" customHeight="1" hidden="1"/>
  </sheetData>
  <sheetProtection/>
  <mergeCells count="834">
    <mergeCell ref="B2:F2"/>
    <mergeCell ref="W2:Z2"/>
    <mergeCell ref="B3:E3"/>
    <mergeCell ref="R3:T3"/>
    <mergeCell ref="W3:Z3"/>
    <mergeCell ref="B4:D4"/>
    <mergeCell ref="E4:Q5"/>
    <mergeCell ref="S12:W12"/>
    <mergeCell ref="I7:N7"/>
    <mergeCell ref="I9:N9"/>
    <mergeCell ref="D11:G11"/>
    <mergeCell ref="H11:J11"/>
    <mergeCell ref="M11:O11"/>
    <mergeCell ref="Q11:R11"/>
    <mergeCell ref="B14:G14"/>
    <mergeCell ref="H14:J14"/>
    <mergeCell ref="M14:O14"/>
    <mergeCell ref="Q14:R14"/>
    <mergeCell ref="S14:W14"/>
    <mergeCell ref="S11:W11"/>
    <mergeCell ref="B12:G12"/>
    <mergeCell ref="H12:J12"/>
    <mergeCell ref="M12:O12"/>
    <mergeCell ref="Q12:R12"/>
    <mergeCell ref="B16:G16"/>
    <mergeCell ref="H16:J16"/>
    <mergeCell ref="M16:O16"/>
    <mergeCell ref="Q16:R16"/>
    <mergeCell ref="S16:W16"/>
    <mergeCell ref="B13:G13"/>
    <mergeCell ref="H13:J13"/>
    <mergeCell ref="M13:O13"/>
    <mergeCell ref="Q13:R13"/>
    <mergeCell ref="S13:W13"/>
    <mergeCell ref="B18:G18"/>
    <mergeCell ref="H18:J18"/>
    <mergeCell ref="M18:O18"/>
    <mergeCell ref="Q18:R18"/>
    <mergeCell ref="S18:W18"/>
    <mergeCell ref="B15:G15"/>
    <mergeCell ref="H15:J15"/>
    <mergeCell ref="M15:O15"/>
    <mergeCell ref="Q15:R15"/>
    <mergeCell ref="S15:W15"/>
    <mergeCell ref="D20:G20"/>
    <mergeCell ref="H20:J20"/>
    <mergeCell ref="M20:O20"/>
    <mergeCell ref="Q20:R20"/>
    <mergeCell ref="S20:W20"/>
    <mergeCell ref="B17:G17"/>
    <mergeCell ref="H17:J17"/>
    <mergeCell ref="M17:O17"/>
    <mergeCell ref="Q17:R17"/>
    <mergeCell ref="S17:W17"/>
    <mergeCell ref="D22:G22"/>
    <mergeCell ref="H22:J22"/>
    <mergeCell ref="M22:O22"/>
    <mergeCell ref="Q22:R22"/>
    <mergeCell ref="S22:W22"/>
    <mergeCell ref="D19:G19"/>
    <mergeCell ref="H19:J19"/>
    <mergeCell ref="M19:O19"/>
    <mergeCell ref="Q19:R19"/>
    <mergeCell ref="S19:W19"/>
    <mergeCell ref="D24:G24"/>
    <mergeCell ref="H24:J24"/>
    <mergeCell ref="M24:O24"/>
    <mergeCell ref="Q24:R24"/>
    <mergeCell ref="S24:W24"/>
    <mergeCell ref="D21:G21"/>
    <mergeCell ref="H21:J21"/>
    <mergeCell ref="M21:O21"/>
    <mergeCell ref="Q21:R21"/>
    <mergeCell ref="S21:W21"/>
    <mergeCell ref="D26:G26"/>
    <mergeCell ref="H26:J26"/>
    <mergeCell ref="M26:O26"/>
    <mergeCell ref="Q26:R26"/>
    <mergeCell ref="S26:W26"/>
    <mergeCell ref="D23:G23"/>
    <mergeCell ref="H23:J23"/>
    <mergeCell ref="M23:O23"/>
    <mergeCell ref="Q23:R23"/>
    <mergeCell ref="S23:W23"/>
    <mergeCell ref="D28:G28"/>
    <mergeCell ref="H28:J28"/>
    <mergeCell ref="M28:O28"/>
    <mergeCell ref="Q28:R28"/>
    <mergeCell ref="S28:W28"/>
    <mergeCell ref="D25:G25"/>
    <mergeCell ref="H25:J25"/>
    <mergeCell ref="M25:O25"/>
    <mergeCell ref="Q25:R25"/>
    <mergeCell ref="S25:W25"/>
    <mergeCell ref="D30:G30"/>
    <mergeCell ref="H30:J30"/>
    <mergeCell ref="M30:O30"/>
    <mergeCell ref="Q30:R30"/>
    <mergeCell ref="S30:W30"/>
    <mergeCell ref="D27:G27"/>
    <mergeCell ref="H27:J27"/>
    <mergeCell ref="M27:O27"/>
    <mergeCell ref="Q27:R27"/>
    <mergeCell ref="S27:W27"/>
    <mergeCell ref="D32:G32"/>
    <mergeCell ref="H32:J32"/>
    <mergeCell ref="M32:O32"/>
    <mergeCell ref="Q32:R32"/>
    <mergeCell ref="S32:W32"/>
    <mergeCell ref="D29:G29"/>
    <mergeCell ref="H29:J29"/>
    <mergeCell ref="M29:O29"/>
    <mergeCell ref="Q29:R29"/>
    <mergeCell ref="S29:W29"/>
    <mergeCell ref="D34:G34"/>
    <mergeCell ref="H34:J34"/>
    <mergeCell ref="M34:O34"/>
    <mergeCell ref="Q34:R34"/>
    <mergeCell ref="S34:W34"/>
    <mergeCell ref="D31:G31"/>
    <mergeCell ref="H31:J31"/>
    <mergeCell ref="M31:O31"/>
    <mergeCell ref="Q31:R31"/>
    <mergeCell ref="S31:W31"/>
    <mergeCell ref="D36:G36"/>
    <mergeCell ref="H36:J36"/>
    <mergeCell ref="M36:O36"/>
    <mergeCell ref="Q36:R36"/>
    <mergeCell ref="S36:W36"/>
    <mergeCell ref="D33:G33"/>
    <mergeCell ref="H33:J33"/>
    <mergeCell ref="M33:O33"/>
    <mergeCell ref="Q33:R33"/>
    <mergeCell ref="S33:W33"/>
    <mergeCell ref="D38:G38"/>
    <mergeCell ref="H38:J38"/>
    <mergeCell ref="M38:O38"/>
    <mergeCell ref="Q38:R38"/>
    <mergeCell ref="S38:W38"/>
    <mergeCell ref="D35:G35"/>
    <mergeCell ref="H35:J35"/>
    <mergeCell ref="M35:O35"/>
    <mergeCell ref="Q35:R35"/>
    <mergeCell ref="S35:W35"/>
    <mergeCell ref="D40:G40"/>
    <mergeCell ref="H40:J40"/>
    <mergeCell ref="M40:O40"/>
    <mergeCell ref="Q40:R40"/>
    <mergeCell ref="S40:W40"/>
    <mergeCell ref="D37:G37"/>
    <mergeCell ref="H37:J37"/>
    <mergeCell ref="M37:O37"/>
    <mergeCell ref="Q37:R37"/>
    <mergeCell ref="S37:W37"/>
    <mergeCell ref="D42:G42"/>
    <mergeCell ref="H42:J42"/>
    <mergeCell ref="M42:O42"/>
    <mergeCell ref="Q42:R42"/>
    <mergeCell ref="S42:W42"/>
    <mergeCell ref="D39:G39"/>
    <mergeCell ref="H39:J39"/>
    <mergeCell ref="M39:O39"/>
    <mergeCell ref="Q39:R39"/>
    <mergeCell ref="S39:W39"/>
    <mergeCell ref="D44:G44"/>
    <mergeCell ref="H44:J44"/>
    <mergeCell ref="M44:O44"/>
    <mergeCell ref="Q44:R44"/>
    <mergeCell ref="S44:W44"/>
    <mergeCell ref="D41:G41"/>
    <mergeCell ref="H41:J41"/>
    <mergeCell ref="M41:O41"/>
    <mergeCell ref="Q41:R41"/>
    <mergeCell ref="S41:W41"/>
    <mergeCell ref="B46:G46"/>
    <mergeCell ref="H46:J46"/>
    <mergeCell ref="M46:O46"/>
    <mergeCell ref="Q46:R46"/>
    <mergeCell ref="S46:W46"/>
    <mergeCell ref="D43:G43"/>
    <mergeCell ref="H43:J43"/>
    <mergeCell ref="M43:O43"/>
    <mergeCell ref="Q43:R43"/>
    <mergeCell ref="S43:W43"/>
    <mergeCell ref="D48:G48"/>
    <mergeCell ref="H48:J48"/>
    <mergeCell ref="M48:O48"/>
    <mergeCell ref="Q48:R48"/>
    <mergeCell ref="S48:W48"/>
    <mergeCell ref="D45:G45"/>
    <mergeCell ref="H45:J45"/>
    <mergeCell ref="M45:O45"/>
    <mergeCell ref="Q45:R45"/>
    <mergeCell ref="S45:W45"/>
    <mergeCell ref="D50:G50"/>
    <mergeCell ref="H50:J50"/>
    <mergeCell ref="M50:O50"/>
    <mergeCell ref="Q50:R50"/>
    <mergeCell ref="S50:W50"/>
    <mergeCell ref="B47:G47"/>
    <mergeCell ref="H47:J47"/>
    <mergeCell ref="M47:O47"/>
    <mergeCell ref="Q47:R47"/>
    <mergeCell ref="S47:W47"/>
    <mergeCell ref="D52:G52"/>
    <mergeCell ref="H52:J52"/>
    <mergeCell ref="M52:O52"/>
    <mergeCell ref="Q52:R52"/>
    <mergeCell ref="S52:W52"/>
    <mergeCell ref="D49:G49"/>
    <mergeCell ref="H49:J49"/>
    <mergeCell ref="M49:O49"/>
    <mergeCell ref="Q49:R49"/>
    <mergeCell ref="S49:W49"/>
    <mergeCell ref="D54:G54"/>
    <mergeCell ref="H54:J54"/>
    <mergeCell ref="M54:O54"/>
    <mergeCell ref="Q54:R54"/>
    <mergeCell ref="S54:W54"/>
    <mergeCell ref="D51:G51"/>
    <mergeCell ref="H51:J51"/>
    <mergeCell ref="M51:O51"/>
    <mergeCell ref="Q51:R51"/>
    <mergeCell ref="S51:W51"/>
    <mergeCell ref="D56:G56"/>
    <mergeCell ref="H56:J56"/>
    <mergeCell ref="M56:O56"/>
    <mergeCell ref="Q56:R56"/>
    <mergeCell ref="S56:W56"/>
    <mergeCell ref="D53:G53"/>
    <mergeCell ref="H53:J53"/>
    <mergeCell ref="M53:O53"/>
    <mergeCell ref="Q53:R53"/>
    <mergeCell ref="S53:W53"/>
    <mergeCell ref="D58:G58"/>
    <mergeCell ref="H58:J58"/>
    <mergeCell ref="M58:O58"/>
    <mergeCell ref="Q58:R58"/>
    <mergeCell ref="S58:W58"/>
    <mergeCell ref="D55:G55"/>
    <mergeCell ref="H55:J55"/>
    <mergeCell ref="M55:O55"/>
    <mergeCell ref="Q55:R55"/>
    <mergeCell ref="S55:W55"/>
    <mergeCell ref="D60:G60"/>
    <mergeCell ref="H60:J60"/>
    <mergeCell ref="M60:O60"/>
    <mergeCell ref="Q60:R60"/>
    <mergeCell ref="S60:W60"/>
    <mergeCell ref="D57:G57"/>
    <mergeCell ref="H57:J57"/>
    <mergeCell ref="M57:O57"/>
    <mergeCell ref="Q57:R57"/>
    <mergeCell ref="S57:W57"/>
    <mergeCell ref="D62:G62"/>
    <mergeCell ref="H62:J62"/>
    <mergeCell ref="M62:O62"/>
    <mergeCell ref="Q62:R62"/>
    <mergeCell ref="S62:W62"/>
    <mergeCell ref="D59:G59"/>
    <mergeCell ref="H59:J59"/>
    <mergeCell ref="M59:O59"/>
    <mergeCell ref="Q59:R59"/>
    <mergeCell ref="S59:W59"/>
    <mergeCell ref="D64:G64"/>
    <mergeCell ref="H64:J64"/>
    <mergeCell ref="M64:O64"/>
    <mergeCell ref="Q64:R64"/>
    <mergeCell ref="S64:W64"/>
    <mergeCell ref="D61:G61"/>
    <mergeCell ref="H61:J61"/>
    <mergeCell ref="M61:O61"/>
    <mergeCell ref="Q61:R61"/>
    <mergeCell ref="S61:W61"/>
    <mergeCell ref="D66:G66"/>
    <mergeCell ref="H66:J66"/>
    <mergeCell ref="M66:O66"/>
    <mergeCell ref="Q66:R66"/>
    <mergeCell ref="S66:W66"/>
    <mergeCell ref="D63:G63"/>
    <mergeCell ref="H63:J63"/>
    <mergeCell ref="M63:O63"/>
    <mergeCell ref="Q63:R63"/>
    <mergeCell ref="S63:W63"/>
    <mergeCell ref="D68:G68"/>
    <mergeCell ref="H68:J68"/>
    <mergeCell ref="M68:O68"/>
    <mergeCell ref="Q68:R68"/>
    <mergeCell ref="S68:W68"/>
    <mergeCell ref="D65:G65"/>
    <mergeCell ref="H65:J65"/>
    <mergeCell ref="M65:O65"/>
    <mergeCell ref="Q65:R65"/>
    <mergeCell ref="S65:W65"/>
    <mergeCell ref="D70:G70"/>
    <mergeCell ref="H70:J70"/>
    <mergeCell ref="M70:O70"/>
    <mergeCell ref="Q70:R70"/>
    <mergeCell ref="S70:W70"/>
    <mergeCell ref="D67:G67"/>
    <mergeCell ref="H67:J67"/>
    <mergeCell ref="M67:O67"/>
    <mergeCell ref="Q67:R67"/>
    <mergeCell ref="S67:W67"/>
    <mergeCell ref="D72:G72"/>
    <mergeCell ref="H72:J72"/>
    <mergeCell ref="M72:O72"/>
    <mergeCell ref="Q72:R72"/>
    <mergeCell ref="S72:W72"/>
    <mergeCell ref="D69:G69"/>
    <mergeCell ref="H69:J69"/>
    <mergeCell ref="M69:O69"/>
    <mergeCell ref="Q69:R69"/>
    <mergeCell ref="S69:W69"/>
    <mergeCell ref="D74:G74"/>
    <mergeCell ref="H74:J74"/>
    <mergeCell ref="M74:O74"/>
    <mergeCell ref="Q74:R74"/>
    <mergeCell ref="S74:W74"/>
    <mergeCell ref="D71:G71"/>
    <mergeCell ref="H71:J71"/>
    <mergeCell ref="M71:O71"/>
    <mergeCell ref="Q71:R71"/>
    <mergeCell ref="S71:W71"/>
    <mergeCell ref="D76:G76"/>
    <mergeCell ref="H76:J76"/>
    <mergeCell ref="M76:O76"/>
    <mergeCell ref="Q76:R76"/>
    <mergeCell ref="S76:W76"/>
    <mergeCell ref="B73:G73"/>
    <mergeCell ref="H73:J73"/>
    <mergeCell ref="M73:O73"/>
    <mergeCell ref="Q73:R73"/>
    <mergeCell ref="S73:W73"/>
    <mergeCell ref="D78:G78"/>
    <mergeCell ref="H78:J78"/>
    <mergeCell ref="M78:O78"/>
    <mergeCell ref="Q78:R78"/>
    <mergeCell ref="S78:W78"/>
    <mergeCell ref="D75:G75"/>
    <mergeCell ref="H75:J75"/>
    <mergeCell ref="M75:O75"/>
    <mergeCell ref="Q75:R75"/>
    <mergeCell ref="S75:W75"/>
    <mergeCell ref="D80:G80"/>
    <mergeCell ref="H80:J80"/>
    <mergeCell ref="M80:O80"/>
    <mergeCell ref="Q80:R80"/>
    <mergeCell ref="S80:W80"/>
    <mergeCell ref="D77:G77"/>
    <mergeCell ref="H77:J77"/>
    <mergeCell ref="M77:O77"/>
    <mergeCell ref="Q77:R77"/>
    <mergeCell ref="S77:W77"/>
    <mergeCell ref="D82:G82"/>
    <mergeCell ref="H82:J82"/>
    <mergeCell ref="M82:O82"/>
    <mergeCell ref="Q82:R82"/>
    <mergeCell ref="S82:W82"/>
    <mergeCell ref="D79:G79"/>
    <mergeCell ref="H79:J79"/>
    <mergeCell ref="M79:O79"/>
    <mergeCell ref="Q79:R79"/>
    <mergeCell ref="S79:W79"/>
    <mergeCell ref="D84:G84"/>
    <mergeCell ref="H84:J84"/>
    <mergeCell ref="M84:O84"/>
    <mergeCell ref="Q84:R84"/>
    <mergeCell ref="S84:W84"/>
    <mergeCell ref="D81:G81"/>
    <mergeCell ref="H81:J81"/>
    <mergeCell ref="M81:O81"/>
    <mergeCell ref="Q81:R81"/>
    <mergeCell ref="S81:W81"/>
    <mergeCell ref="D86:G86"/>
    <mergeCell ref="H86:J86"/>
    <mergeCell ref="M86:O86"/>
    <mergeCell ref="Q86:R86"/>
    <mergeCell ref="S86:W86"/>
    <mergeCell ref="D83:G83"/>
    <mergeCell ref="H83:J83"/>
    <mergeCell ref="M83:O83"/>
    <mergeCell ref="Q83:R83"/>
    <mergeCell ref="S83:W83"/>
    <mergeCell ref="D88:G88"/>
    <mergeCell ref="H88:J88"/>
    <mergeCell ref="M88:O88"/>
    <mergeCell ref="Q88:R88"/>
    <mergeCell ref="S88:W88"/>
    <mergeCell ref="D85:G85"/>
    <mergeCell ref="H85:J85"/>
    <mergeCell ref="M85:O85"/>
    <mergeCell ref="Q85:R85"/>
    <mergeCell ref="S85:W85"/>
    <mergeCell ref="D90:G90"/>
    <mergeCell ref="H90:J90"/>
    <mergeCell ref="M90:O90"/>
    <mergeCell ref="Q90:R90"/>
    <mergeCell ref="S90:W90"/>
    <mergeCell ref="D87:G87"/>
    <mergeCell ref="H87:J87"/>
    <mergeCell ref="M87:O87"/>
    <mergeCell ref="Q87:R87"/>
    <mergeCell ref="S87:W87"/>
    <mergeCell ref="D92:G92"/>
    <mergeCell ref="H92:J92"/>
    <mergeCell ref="M92:O92"/>
    <mergeCell ref="Q92:R92"/>
    <mergeCell ref="S92:W92"/>
    <mergeCell ref="B89:G89"/>
    <mergeCell ref="H89:J89"/>
    <mergeCell ref="M89:O89"/>
    <mergeCell ref="Q89:R89"/>
    <mergeCell ref="S89:W89"/>
    <mergeCell ref="D94:G94"/>
    <mergeCell ref="H94:J94"/>
    <mergeCell ref="M94:O94"/>
    <mergeCell ref="Q94:R94"/>
    <mergeCell ref="S94:W94"/>
    <mergeCell ref="D91:G91"/>
    <mergeCell ref="H91:J91"/>
    <mergeCell ref="M91:O91"/>
    <mergeCell ref="Q91:R91"/>
    <mergeCell ref="S91:W91"/>
    <mergeCell ref="D96:G96"/>
    <mergeCell ref="H96:J96"/>
    <mergeCell ref="M96:O96"/>
    <mergeCell ref="Q96:R96"/>
    <mergeCell ref="S96:W96"/>
    <mergeCell ref="D93:G93"/>
    <mergeCell ref="H93:J93"/>
    <mergeCell ref="M93:O93"/>
    <mergeCell ref="Q93:R93"/>
    <mergeCell ref="S93:W93"/>
    <mergeCell ref="D98:G98"/>
    <mergeCell ref="H98:J98"/>
    <mergeCell ref="M98:O98"/>
    <mergeCell ref="Q98:R98"/>
    <mergeCell ref="S98:W98"/>
    <mergeCell ref="D95:G95"/>
    <mergeCell ref="H95:J95"/>
    <mergeCell ref="M95:O95"/>
    <mergeCell ref="Q95:R95"/>
    <mergeCell ref="S95:W95"/>
    <mergeCell ref="D100:G100"/>
    <mergeCell ref="H100:J100"/>
    <mergeCell ref="M100:O100"/>
    <mergeCell ref="Q100:R100"/>
    <mergeCell ref="S100:W100"/>
    <mergeCell ref="D97:G97"/>
    <mergeCell ref="H97:J97"/>
    <mergeCell ref="M97:O97"/>
    <mergeCell ref="Q97:R97"/>
    <mergeCell ref="S97:W97"/>
    <mergeCell ref="D102:G102"/>
    <mergeCell ref="H102:J102"/>
    <mergeCell ref="M102:O102"/>
    <mergeCell ref="Q102:R102"/>
    <mergeCell ref="S102:W102"/>
    <mergeCell ref="D99:G99"/>
    <mergeCell ref="H99:J99"/>
    <mergeCell ref="M99:O99"/>
    <mergeCell ref="Q99:R99"/>
    <mergeCell ref="S99:W99"/>
    <mergeCell ref="D104:G104"/>
    <mergeCell ref="H104:J104"/>
    <mergeCell ref="M104:O104"/>
    <mergeCell ref="Q104:R104"/>
    <mergeCell ref="S104:W104"/>
    <mergeCell ref="D101:G101"/>
    <mergeCell ref="H101:J101"/>
    <mergeCell ref="M101:O101"/>
    <mergeCell ref="Q101:R101"/>
    <mergeCell ref="S101:W101"/>
    <mergeCell ref="D106:G106"/>
    <mergeCell ref="H106:J106"/>
    <mergeCell ref="M106:O106"/>
    <mergeCell ref="Q106:R106"/>
    <mergeCell ref="S106:W106"/>
    <mergeCell ref="D103:G103"/>
    <mergeCell ref="H103:J103"/>
    <mergeCell ref="M103:O103"/>
    <mergeCell ref="Q103:R103"/>
    <mergeCell ref="S103:W103"/>
    <mergeCell ref="D108:G108"/>
    <mergeCell ref="H108:J108"/>
    <mergeCell ref="M108:O108"/>
    <mergeCell ref="Q108:R108"/>
    <mergeCell ref="S108:W108"/>
    <mergeCell ref="D105:G105"/>
    <mergeCell ref="H105:J105"/>
    <mergeCell ref="M105:O105"/>
    <mergeCell ref="Q105:R105"/>
    <mergeCell ref="S105:W105"/>
    <mergeCell ref="D110:G110"/>
    <mergeCell ref="H110:J110"/>
    <mergeCell ref="M110:O110"/>
    <mergeCell ref="Q110:R110"/>
    <mergeCell ref="S110:W110"/>
    <mergeCell ref="D107:G107"/>
    <mergeCell ref="H107:J107"/>
    <mergeCell ref="M107:O107"/>
    <mergeCell ref="Q107:R107"/>
    <mergeCell ref="S107:W107"/>
    <mergeCell ref="D112:G112"/>
    <mergeCell ref="H112:J112"/>
    <mergeCell ref="M112:O112"/>
    <mergeCell ref="Q112:R112"/>
    <mergeCell ref="S112:W112"/>
    <mergeCell ref="D109:G109"/>
    <mergeCell ref="H109:J109"/>
    <mergeCell ref="M109:O109"/>
    <mergeCell ref="Q109:R109"/>
    <mergeCell ref="S109:W109"/>
    <mergeCell ref="D114:G114"/>
    <mergeCell ref="H114:J114"/>
    <mergeCell ref="M114:O114"/>
    <mergeCell ref="Q114:R114"/>
    <mergeCell ref="S114:W114"/>
    <mergeCell ref="D111:G111"/>
    <mergeCell ref="H111:J111"/>
    <mergeCell ref="M111:O111"/>
    <mergeCell ref="Q111:R111"/>
    <mergeCell ref="S111:W111"/>
    <mergeCell ref="D116:G116"/>
    <mergeCell ref="H116:J116"/>
    <mergeCell ref="M116:O116"/>
    <mergeCell ref="Q116:R116"/>
    <mergeCell ref="S116:W116"/>
    <mergeCell ref="D113:G113"/>
    <mergeCell ref="H113:J113"/>
    <mergeCell ref="M113:O113"/>
    <mergeCell ref="Q113:R113"/>
    <mergeCell ref="S113:W113"/>
    <mergeCell ref="D118:G118"/>
    <mergeCell ref="H118:J118"/>
    <mergeCell ref="M118:O118"/>
    <mergeCell ref="Q118:R118"/>
    <mergeCell ref="S118:W118"/>
    <mergeCell ref="D115:G115"/>
    <mergeCell ref="H115:J115"/>
    <mergeCell ref="M115:O115"/>
    <mergeCell ref="Q115:R115"/>
    <mergeCell ref="S115:W115"/>
    <mergeCell ref="D120:G120"/>
    <mergeCell ref="H120:J120"/>
    <mergeCell ref="M120:O120"/>
    <mergeCell ref="Q120:R120"/>
    <mergeCell ref="S120:W120"/>
    <mergeCell ref="D117:G117"/>
    <mergeCell ref="H117:J117"/>
    <mergeCell ref="M117:O117"/>
    <mergeCell ref="Q117:R117"/>
    <mergeCell ref="S117:W117"/>
    <mergeCell ref="D122:G122"/>
    <mergeCell ref="H122:J122"/>
    <mergeCell ref="M122:O122"/>
    <mergeCell ref="Q122:R122"/>
    <mergeCell ref="S122:W122"/>
    <mergeCell ref="D119:G119"/>
    <mergeCell ref="H119:J119"/>
    <mergeCell ref="M119:O119"/>
    <mergeCell ref="Q119:R119"/>
    <mergeCell ref="S119:W119"/>
    <mergeCell ref="D124:G124"/>
    <mergeCell ref="H124:J124"/>
    <mergeCell ref="M124:O124"/>
    <mergeCell ref="Q124:R124"/>
    <mergeCell ref="S124:W124"/>
    <mergeCell ref="D121:G121"/>
    <mergeCell ref="H121:J121"/>
    <mergeCell ref="M121:O121"/>
    <mergeCell ref="Q121:R121"/>
    <mergeCell ref="S121:W121"/>
    <mergeCell ref="B126:G126"/>
    <mergeCell ref="H126:J126"/>
    <mergeCell ref="M126:O126"/>
    <mergeCell ref="Q126:R126"/>
    <mergeCell ref="S126:W126"/>
    <mergeCell ref="D123:G123"/>
    <mergeCell ref="H123:J123"/>
    <mergeCell ref="M123:O123"/>
    <mergeCell ref="Q123:R123"/>
    <mergeCell ref="S123:W123"/>
    <mergeCell ref="D128:G128"/>
    <mergeCell ref="H128:J128"/>
    <mergeCell ref="M128:O128"/>
    <mergeCell ref="Q128:R128"/>
    <mergeCell ref="S128:W128"/>
    <mergeCell ref="D125:G125"/>
    <mergeCell ref="H125:J125"/>
    <mergeCell ref="M125:O125"/>
    <mergeCell ref="Q125:R125"/>
    <mergeCell ref="S125:W125"/>
    <mergeCell ref="D130:G130"/>
    <mergeCell ref="H130:J130"/>
    <mergeCell ref="M130:O130"/>
    <mergeCell ref="Q130:R130"/>
    <mergeCell ref="S130:W130"/>
    <mergeCell ref="D127:G127"/>
    <mergeCell ref="H127:J127"/>
    <mergeCell ref="M127:O127"/>
    <mergeCell ref="Q127:R127"/>
    <mergeCell ref="S127:W127"/>
    <mergeCell ref="D132:G132"/>
    <mergeCell ref="H132:J132"/>
    <mergeCell ref="M132:O132"/>
    <mergeCell ref="Q132:R132"/>
    <mergeCell ref="S132:W132"/>
    <mergeCell ref="D129:G129"/>
    <mergeCell ref="H129:J129"/>
    <mergeCell ref="M129:O129"/>
    <mergeCell ref="Q129:R129"/>
    <mergeCell ref="S129:W129"/>
    <mergeCell ref="B134:G134"/>
    <mergeCell ref="H134:J134"/>
    <mergeCell ref="M134:O134"/>
    <mergeCell ref="Q134:R134"/>
    <mergeCell ref="S134:W134"/>
    <mergeCell ref="D131:G131"/>
    <mergeCell ref="H131:J131"/>
    <mergeCell ref="M131:O131"/>
    <mergeCell ref="Q131:R131"/>
    <mergeCell ref="S131:W131"/>
    <mergeCell ref="B136:G136"/>
    <mergeCell ref="H136:J136"/>
    <mergeCell ref="M136:O136"/>
    <mergeCell ref="Q136:R136"/>
    <mergeCell ref="S136:W136"/>
    <mergeCell ref="B133:G133"/>
    <mergeCell ref="H133:J133"/>
    <mergeCell ref="M133:O133"/>
    <mergeCell ref="Q133:R133"/>
    <mergeCell ref="S133:W133"/>
    <mergeCell ref="D138:G138"/>
    <mergeCell ref="H138:J138"/>
    <mergeCell ref="M138:O138"/>
    <mergeCell ref="Q138:R138"/>
    <mergeCell ref="S138:W138"/>
    <mergeCell ref="D135:G135"/>
    <mergeCell ref="H135:J135"/>
    <mergeCell ref="M135:O135"/>
    <mergeCell ref="Q135:R135"/>
    <mergeCell ref="S135:W135"/>
    <mergeCell ref="D140:G140"/>
    <mergeCell ref="H140:J140"/>
    <mergeCell ref="M140:O140"/>
    <mergeCell ref="Q140:R140"/>
    <mergeCell ref="S140:W140"/>
    <mergeCell ref="B137:G137"/>
    <mergeCell ref="H137:J137"/>
    <mergeCell ref="M137:O137"/>
    <mergeCell ref="Q137:R137"/>
    <mergeCell ref="S137:W137"/>
    <mergeCell ref="B142:G142"/>
    <mergeCell ref="H142:J142"/>
    <mergeCell ref="M142:O142"/>
    <mergeCell ref="Q142:R142"/>
    <mergeCell ref="S142:W142"/>
    <mergeCell ref="D139:G139"/>
    <mergeCell ref="H139:J139"/>
    <mergeCell ref="M139:O139"/>
    <mergeCell ref="Q139:R139"/>
    <mergeCell ref="S139:W139"/>
    <mergeCell ref="D144:G144"/>
    <mergeCell ref="H144:J144"/>
    <mergeCell ref="M144:O144"/>
    <mergeCell ref="Q144:R144"/>
    <mergeCell ref="S144:W144"/>
    <mergeCell ref="D141:G141"/>
    <mergeCell ref="H141:J141"/>
    <mergeCell ref="M141:O141"/>
    <mergeCell ref="Q141:R141"/>
    <mergeCell ref="S141:W141"/>
    <mergeCell ref="D146:G146"/>
    <mergeCell ref="H146:J146"/>
    <mergeCell ref="M146:O146"/>
    <mergeCell ref="Q146:R146"/>
    <mergeCell ref="S146:W146"/>
    <mergeCell ref="D143:G143"/>
    <mergeCell ref="H143:J143"/>
    <mergeCell ref="M143:O143"/>
    <mergeCell ref="Q143:R143"/>
    <mergeCell ref="S143:W143"/>
    <mergeCell ref="B148:G148"/>
    <mergeCell ref="H148:J148"/>
    <mergeCell ref="M148:O148"/>
    <mergeCell ref="Q148:R148"/>
    <mergeCell ref="S148:W148"/>
    <mergeCell ref="D145:G145"/>
    <mergeCell ref="H145:J145"/>
    <mergeCell ref="M145:O145"/>
    <mergeCell ref="Q145:R145"/>
    <mergeCell ref="S145:W145"/>
    <mergeCell ref="B150:G150"/>
    <mergeCell ref="H150:J150"/>
    <mergeCell ref="M150:O150"/>
    <mergeCell ref="Q150:R150"/>
    <mergeCell ref="S150:W150"/>
    <mergeCell ref="B147:G147"/>
    <mergeCell ref="H147:J147"/>
    <mergeCell ref="M147:O147"/>
    <mergeCell ref="Q147:R147"/>
    <mergeCell ref="S147:W147"/>
    <mergeCell ref="D152:G152"/>
    <mergeCell ref="H152:J152"/>
    <mergeCell ref="M152:O152"/>
    <mergeCell ref="Q152:R152"/>
    <mergeCell ref="S152:W152"/>
    <mergeCell ref="D149:G149"/>
    <mergeCell ref="H149:J149"/>
    <mergeCell ref="M149:O149"/>
    <mergeCell ref="Q149:R149"/>
    <mergeCell ref="S149:W149"/>
    <mergeCell ref="B154:G154"/>
    <mergeCell ref="H154:J154"/>
    <mergeCell ref="M154:O154"/>
    <mergeCell ref="Q154:R154"/>
    <mergeCell ref="S154:W154"/>
    <mergeCell ref="B151:G151"/>
    <mergeCell ref="H151:J151"/>
    <mergeCell ref="M151:O151"/>
    <mergeCell ref="Q151:R151"/>
    <mergeCell ref="S151:W151"/>
    <mergeCell ref="B156:G156"/>
    <mergeCell ref="H156:J156"/>
    <mergeCell ref="M156:O156"/>
    <mergeCell ref="Q156:R156"/>
    <mergeCell ref="S156:W156"/>
    <mergeCell ref="B153:G153"/>
    <mergeCell ref="H153:J153"/>
    <mergeCell ref="M153:O153"/>
    <mergeCell ref="Q153:R153"/>
    <mergeCell ref="S153:W153"/>
    <mergeCell ref="D158:G158"/>
    <mergeCell ref="H158:J158"/>
    <mergeCell ref="M158:O158"/>
    <mergeCell ref="Q158:R158"/>
    <mergeCell ref="S158:W158"/>
    <mergeCell ref="B155:G155"/>
    <mergeCell ref="H155:J155"/>
    <mergeCell ref="M155:O155"/>
    <mergeCell ref="Q155:R155"/>
    <mergeCell ref="S155:W155"/>
    <mergeCell ref="B160:G160"/>
    <mergeCell ref="H160:J160"/>
    <mergeCell ref="M160:O160"/>
    <mergeCell ref="Q160:R160"/>
    <mergeCell ref="S160:W160"/>
    <mergeCell ref="B157:G157"/>
    <mergeCell ref="H157:J157"/>
    <mergeCell ref="M157:O157"/>
    <mergeCell ref="Q157:R157"/>
    <mergeCell ref="S157:W157"/>
    <mergeCell ref="D162:G162"/>
    <mergeCell ref="H162:J162"/>
    <mergeCell ref="M162:O162"/>
    <mergeCell ref="Q162:R162"/>
    <mergeCell ref="S162:W162"/>
    <mergeCell ref="D159:G159"/>
    <mergeCell ref="H159:J159"/>
    <mergeCell ref="M159:O159"/>
    <mergeCell ref="Q159:R159"/>
    <mergeCell ref="S159:W159"/>
    <mergeCell ref="D164:G164"/>
    <mergeCell ref="H164:J164"/>
    <mergeCell ref="M164:O164"/>
    <mergeCell ref="Q164:R164"/>
    <mergeCell ref="S164:W164"/>
    <mergeCell ref="D161:G161"/>
    <mergeCell ref="H161:J161"/>
    <mergeCell ref="M161:O161"/>
    <mergeCell ref="Q161:R161"/>
    <mergeCell ref="S161:W161"/>
    <mergeCell ref="B166:G166"/>
    <mergeCell ref="H166:J166"/>
    <mergeCell ref="M166:O166"/>
    <mergeCell ref="Q166:R166"/>
    <mergeCell ref="S166:W166"/>
    <mergeCell ref="D163:G163"/>
    <mergeCell ref="H163:J163"/>
    <mergeCell ref="M163:O163"/>
    <mergeCell ref="Q163:R163"/>
    <mergeCell ref="S163:W163"/>
    <mergeCell ref="D168:G168"/>
    <mergeCell ref="H168:J168"/>
    <mergeCell ref="M168:O168"/>
    <mergeCell ref="Q168:R168"/>
    <mergeCell ref="S168:W168"/>
    <mergeCell ref="D165:G165"/>
    <mergeCell ref="H165:J165"/>
    <mergeCell ref="M165:O165"/>
    <mergeCell ref="Q165:R165"/>
    <mergeCell ref="S165:W165"/>
    <mergeCell ref="B170:G170"/>
    <mergeCell ref="H170:J170"/>
    <mergeCell ref="M170:O170"/>
    <mergeCell ref="Q170:R170"/>
    <mergeCell ref="S170:W170"/>
    <mergeCell ref="B167:G167"/>
    <mergeCell ref="H167:J167"/>
    <mergeCell ref="M167:O167"/>
    <mergeCell ref="Q167:R167"/>
    <mergeCell ref="S167:W167"/>
    <mergeCell ref="D172:G172"/>
    <mergeCell ref="H172:J172"/>
    <mergeCell ref="M172:O172"/>
    <mergeCell ref="Q172:R172"/>
    <mergeCell ref="S172:W172"/>
    <mergeCell ref="D169:G169"/>
    <mergeCell ref="H169:J169"/>
    <mergeCell ref="M169:O169"/>
    <mergeCell ref="Q169:R169"/>
    <mergeCell ref="S169:W169"/>
    <mergeCell ref="B174:G174"/>
    <mergeCell ref="H174:J174"/>
    <mergeCell ref="M174:O174"/>
    <mergeCell ref="Q174:R174"/>
    <mergeCell ref="S174:W174"/>
    <mergeCell ref="B171:G171"/>
    <mergeCell ref="H171:J171"/>
    <mergeCell ref="M171:O171"/>
    <mergeCell ref="Q171:R171"/>
    <mergeCell ref="S171:W171"/>
    <mergeCell ref="D175:G175"/>
    <mergeCell ref="H175:J175"/>
    <mergeCell ref="M175:O175"/>
    <mergeCell ref="Q175:R175"/>
    <mergeCell ref="S175:W175"/>
    <mergeCell ref="B173:G173"/>
    <mergeCell ref="H173:J173"/>
    <mergeCell ref="M173:O173"/>
    <mergeCell ref="Q173:R173"/>
    <mergeCell ref="S173:W173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4.28125" style="0" customWidth="1"/>
    <col min="5" max="7" width="12.140625" style="0" customWidth="1"/>
    <col min="8" max="9" width="10.8515625" style="0" customWidth="1"/>
    <col min="10" max="10" width="13.421875" style="0" customWidth="1"/>
    <col min="11" max="11" width="2.28125" style="0" customWidth="1"/>
    <col min="12" max="12" width="4.28125" style="0" customWidth="1"/>
    <col min="13" max="13" width="0" style="0" hidden="1" customWidth="1"/>
    <col min="14" max="14" width="0.9921875" style="0" customWidth="1"/>
  </cols>
  <sheetData>
    <row r="1" spans="2:12" ht="22.5">
      <c r="B1" s="2" t="s">
        <v>5</v>
      </c>
      <c r="C1" s="2" t="s">
        <v>6</v>
      </c>
      <c r="D1" s="2" t="s">
        <v>247</v>
      </c>
      <c r="E1" s="19" t="s">
        <v>282</v>
      </c>
      <c r="F1" s="19" t="s">
        <v>283</v>
      </c>
      <c r="G1" s="19" t="s">
        <v>284</v>
      </c>
      <c r="H1" s="19" t="s">
        <v>285</v>
      </c>
      <c r="I1" s="19" t="s">
        <v>287</v>
      </c>
      <c r="J1" s="19" t="s">
        <v>286</v>
      </c>
      <c r="K1" s="3"/>
      <c r="L1" s="3"/>
    </row>
    <row r="2" spans="2:12" ht="12.75">
      <c r="B2" s="35" t="s">
        <v>8</v>
      </c>
      <c r="C2" s="27"/>
      <c r="D2" s="27"/>
      <c r="E2" s="4">
        <v>979200.9</v>
      </c>
      <c r="F2" s="4">
        <v>1018931.57</v>
      </c>
      <c r="G2" s="4">
        <v>1113389.8</v>
      </c>
      <c r="H2" s="4">
        <v>1116963.21</v>
      </c>
      <c r="I2" s="14">
        <f aca="true" t="shared" si="0" ref="I2:I23">SUM(H2/E2)*100</f>
        <v>114.06885042691444</v>
      </c>
      <c r="J2" s="14">
        <f aca="true" t="shared" si="1" ref="J2:J10">SUM(H2/G2)*100</f>
        <v>100.32094869200345</v>
      </c>
      <c r="K2" s="4"/>
      <c r="L2" s="5"/>
    </row>
    <row r="3" spans="2:12" ht="12.75">
      <c r="B3" s="35" t="s">
        <v>9</v>
      </c>
      <c r="C3" s="27"/>
      <c r="D3" s="27"/>
      <c r="E3" s="4">
        <v>979200.9</v>
      </c>
      <c r="F3" s="4">
        <v>1018931.57</v>
      </c>
      <c r="G3" s="4">
        <v>1113389.8</v>
      </c>
      <c r="H3" s="4">
        <v>1116963.21</v>
      </c>
      <c r="I3" s="14">
        <f t="shared" si="0"/>
        <v>114.06885042691444</v>
      </c>
      <c r="J3" s="14">
        <f t="shared" si="1"/>
        <v>100.32094869200345</v>
      </c>
      <c r="K3" s="4"/>
      <c r="L3" s="5"/>
    </row>
    <row r="4" spans="2:12" ht="12.75">
      <c r="B4" s="39" t="s">
        <v>10</v>
      </c>
      <c r="C4" s="27"/>
      <c r="D4" s="27"/>
      <c r="E4" s="6">
        <v>979200.9</v>
      </c>
      <c r="F4" s="6">
        <v>1018931.57</v>
      </c>
      <c r="G4" s="6">
        <v>1113389.8</v>
      </c>
      <c r="H4" s="6">
        <v>1116963.21</v>
      </c>
      <c r="I4" s="14">
        <f t="shared" si="0"/>
        <v>114.06885042691444</v>
      </c>
      <c r="J4" s="14">
        <f t="shared" si="1"/>
        <v>100.32094869200345</v>
      </c>
      <c r="K4" s="6"/>
      <c r="L4" s="7"/>
    </row>
    <row r="5" spans="2:12" ht="12.75">
      <c r="B5" s="31" t="s">
        <v>97</v>
      </c>
      <c r="C5" s="27"/>
      <c r="D5" s="27"/>
      <c r="E5" s="14">
        <v>1872.45</v>
      </c>
      <c r="F5" s="14">
        <v>3318.07</v>
      </c>
      <c r="G5" s="14">
        <v>5903.86</v>
      </c>
      <c r="H5" s="14">
        <v>3280.67</v>
      </c>
      <c r="I5" s="14">
        <f t="shared" si="0"/>
        <v>175.2073486608454</v>
      </c>
      <c r="J5" s="14">
        <f t="shared" si="1"/>
        <v>55.568221468666266</v>
      </c>
      <c r="K5" s="14"/>
      <c r="L5" s="15"/>
    </row>
    <row r="6" spans="2:12" ht="12.75">
      <c r="B6" s="16" t="s">
        <v>248</v>
      </c>
      <c r="C6" s="16" t="s">
        <v>249</v>
      </c>
      <c r="D6" s="16" t="s">
        <v>250</v>
      </c>
      <c r="E6" s="17">
        <v>594.06</v>
      </c>
      <c r="F6" s="17">
        <v>796.33</v>
      </c>
      <c r="G6" s="17">
        <v>800</v>
      </c>
      <c r="H6" s="17">
        <v>123.5</v>
      </c>
      <c r="I6" s="14">
        <f t="shared" si="0"/>
        <v>20.78914587752079</v>
      </c>
      <c r="J6" s="14">
        <f t="shared" si="1"/>
        <v>15.437500000000002</v>
      </c>
      <c r="K6" s="17"/>
      <c r="L6" s="18"/>
    </row>
    <row r="7" spans="2:12" ht="12.75">
      <c r="B7" s="16" t="s">
        <v>251</v>
      </c>
      <c r="C7" s="16" t="s">
        <v>252</v>
      </c>
      <c r="D7" s="16" t="s">
        <v>253</v>
      </c>
      <c r="E7" s="17">
        <v>0</v>
      </c>
      <c r="F7" s="17">
        <v>0</v>
      </c>
      <c r="G7" s="17">
        <v>0</v>
      </c>
      <c r="H7" s="17">
        <v>0</v>
      </c>
      <c r="I7" s="14" t="e">
        <f t="shared" si="0"/>
        <v>#DIV/0!</v>
      </c>
      <c r="J7" s="14" t="e">
        <f t="shared" si="1"/>
        <v>#DIV/0!</v>
      </c>
      <c r="K7" s="17"/>
      <c r="L7" s="18"/>
    </row>
    <row r="8" spans="2:12" ht="12.75">
      <c r="B8" s="16" t="s">
        <v>251</v>
      </c>
      <c r="C8" s="16" t="s">
        <v>254</v>
      </c>
      <c r="D8" s="16" t="s">
        <v>253</v>
      </c>
      <c r="E8" s="17">
        <v>1278.39</v>
      </c>
      <c r="F8" s="17">
        <v>2256.29</v>
      </c>
      <c r="G8" s="17">
        <v>4000</v>
      </c>
      <c r="H8" s="17">
        <v>3157.17</v>
      </c>
      <c r="I8" s="14">
        <f t="shared" si="0"/>
        <v>246.96454133715062</v>
      </c>
      <c r="J8" s="14">
        <f t="shared" si="1"/>
        <v>78.92925000000001</v>
      </c>
      <c r="K8" s="17"/>
      <c r="L8" s="18"/>
    </row>
    <row r="9" spans="2:12" ht="12.75">
      <c r="B9" s="16" t="s">
        <v>255</v>
      </c>
      <c r="C9" s="16" t="s">
        <v>256</v>
      </c>
      <c r="D9" s="16" t="s">
        <v>257</v>
      </c>
      <c r="E9" s="17">
        <v>1103.85</v>
      </c>
      <c r="F9" s="17">
        <v>265.45</v>
      </c>
      <c r="G9" s="17">
        <v>1103.86</v>
      </c>
      <c r="H9" s="17">
        <v>879.38</v>
      </c>
      <c r="I9" s="14">
        <f t="shared" si="0"/>
        <v>79.6648095302804</v>
      </c>
      <c r="J9" s="14">
        <f t="shared" si="1"/>
        <v>79.66408783722574</v>
      </c>
      <c r="K9" s="17"/>
      <c r="L9" s="18"/>
    </row>
    <row r="10" spans="2:12" ht="12.75">
      <c r="B10" s="31" t="s">
        <v>135</v>
      </c>
      <c r="C10" s="27"/>
      <c r="D10" s="27"/>
      <c r="E10" s="14">
        <v>11647.89</v>
      </c>
      <c r="F10" s="14">
        <v>11945.04</v>
      </c>
      <c r="G10" s="14">
        <v>5745.86</v>
      </c>
      <c r="H10" s="14">
        <v>3650.65</v>
      </c>
      <c r="I10" s="14">
        <f t="shared" si="0"/>
        <v>31.34172798678559</v>
      </c>
      <c r="J10" s="14">
        <f t="shared" si="1"/>
        <v>63.53531064105287</v>
      </c>
      <c r="K10" s="14"/>
      <c r="L10" s="15"/>
    </row>
    <row r="11" spans="2:12" ht="12.75">
      <c r="B11" s="16" t="s">
        <v>258</v>
      </c>
      <c r="C11" s="16" t="s">
        <v>259</v>
      </c>
      <c r="D11" s="16" t="s">
        <v>260</v>
      </c>
      <c r="E11" s="17">
        <v>11647.89</v>
      </c>
      <c r="F11" s="17">
        <v>11546.87</v>
      </c>
      <c r="G11" s="17">
        <v>5000</v>
      </c>
      <c r="H11" s="17">
        <v>3650.65</v>
      </c>
      <c r="I11" s="14">
        <f t="shared" si="0"/>
        <v>31.34172798678559</v>
      </c>
      <c r="J11" s="14">
        <f>SUM(H11/G11)*100</f>
        <v>73.013</v>
      </c>
      <c r="K11" s="17"/>
      <c r="L11" s="18"/>
    </row>
    <row r="12" spans="2:12" ht="12.75">
      <c r="B12" s="16" t="s">
        <v>255</v>
      </c>
      <c r="C12" s="16" t="s">
        <v>261</v>
      </c>
      <c r="D12" s="16" t="s">
        <v>257</v>
      </c>
      <c r="E12" s="17">
        <v>745.85</v>
      </c>
      <c r="F12" s="17">
        <v>398.17</v>
      </c>
      <c r="G12" s="17">
        <v>745.86</v>
      </c>
      <c r="H12" s="17">
        <v>673.72</v>
      </c>
      <c r="I12" s="14">
        <f t="shared" si="0"/>
        <v>90.32915465576188</v>
      </c>
      <c r="J12" s="14">
        <f>SUM(H12/G12)*100</f>
        <v>90.32794358190546</v>
      </c>
      <c r="K12" s="17"/>
      <c r="L12" s="18"/>
    </row>
    <row r="13" spans="2:12" ht="12.75">
      <c r="B13" s="31" t="s">
        <v>161</v>
      </c>
      <c r="C13" s="27"/>
      <c r="D13" s="27"/>
      <c r="E13" s="21">
        <v>895027.93</v>
      </c>
      <c r="F13" s="14">
        <v>924082.56</v>
      </c>
      <c r="G13" s="14">
        <v>1018647.32</v>
      </c>
      <c r="H13" s="14">
        <v>980160.12</v>
      </c>
      <c r="I13" s="14">
        <f t="shared" si="0"/>
        <v>109.5116797081405</v>
      </c>
      <c r="J13" s="14">
        <f aca="true" t="shared" si="2" ref="J13:J23">SUM(H13/G13)*100</f>
        <v>96.22173452535074</v>
      </c>
      <c r="K13" s="14"/>
      <c r="L13" s="15"/>
    </row>
    <row r="14" spans="2:12" ht="12.75">
      <c r="B14" s="16" t="s">
        <v>262</v>
      </c>
      <c r="C14" s="16" t="s">
        <v>263</v>
      </c>
      <c r="D14" s="16" t="s">
        <v>264</v>
      </c>
      <c r="E14" s="17">
        <v>0</v>
      </c>
      <c r="F14" s="17">
        <v>0</v>
      </c>
      <c r="G14" s="17">
        <v>0</v>
      </c>
      <c r="H14" s="17">
        <v>0</v>
      </c>
      <c r="I14" s="14" t="e">
        <f t="shared" si="0"/>
        <v>#DIV/0!</v>
      </c>
      <c r="J14" s="14" t="e">
        <f t="shared" si="2"/>
        <v>#DIV/0!</v>
      </c>
      <c r="K14" s="17"/>
      <c r="L14" s="18"/>
    </row>
    <row r="15" spans="2:12" ht="12.75">
      <c r="B15" s="16" t="s">
        <v>265</v>
      </c>
      <c r="C15" s="16" t="s">
        <v>266</v>
      </c>
      <c r="D15" s="16" t="s">
        <v>267</v>
      </c>
      <c r="E15" s="17">
        <v>17774.39</v>
      </c>
      <c r="F15" s="17">
        <v>3318.07</v>
      </c>
      <c r="G15" s="17">
        <v>3300</v>
      </c>
      <c r="H15" s="17">
        <v>2230.78</v>
      </c>
      <c r="I15" s="14">
        <f t="shared" si="0"/>
        <v>12.550529160213095</v>
      </c>
      <c r="J15" s="14">
        <f t="shared" si="2"/>
        <v>67.59939393939395</v>
      </c>
      <c r="K15" s="17"/>
      <c r="L15" s="18"/>
    </row>
    <row r="16" spans="2:12" ht="22.5">
      <c r="B16" s="16" t="s">
        <v>268</v>
      </c>
      <c r="C16" s="16" t="s">
        <v>269</v>
      </c>
      <c r="D16" s="16" t="s">
        <v>270</v>
      </c>
      <c r="E16" s="17">
        <v>791855.36</v>
      </c>
      <c r="F16" s="17">
        <v>890920.18</v>
      </c>
      <c r="G16" s="17">
        <v>955000</v>
      </c>
      <c r="H16" s="17">
        <v>921745.44</v>
      </c>
      <c r="I16" s="14">
        <f t="shared" si="0"/>
        <v>116.40325829201939</v>
      </c>
      <c r="J16" s="14">
        <f t="shared" si="2"/>
        <v>96.51784712041885</v>
      </c>
      <c r="K16" s="17"/>
      <c r="L16" s="18"/>
    </row>
    <row r="17" spans="2:12" ht="22.5">
      <c r="B17" s="16" t="s">
        <v>268</v>
      </c>
      <c r="C17" s="16" t="s">
        <v>271</v>
      </c>
      <c r="D17" s="16" t="s">
        <v>270</v>
      </c>
      <c r="E17" s="20">
        <v>82282.51</v>
      </c>
      <c r="F17" s="17">
        <v>14385.46</v>
      </c>
      <c r="G17" s="17">
        <v>45000</v>
      </c>
      <c r="H17" s="17">
        <v>54566.36</v>
      </c>
      <c r="I17" s="14">
        <f t="shared" si="0"/>
        <v>66.3158671265619</v>
      </c>
      <c r="J17" s="14">
        <f t="shared" si="2"/>
        <v>121.25857777777777</v>
      </c>
      <c r="K17" s="17"/>
      <c r="L17" s="18"/>
    </row>
    <row r="18" spans="2:12" ht="22.5">
      <c r="B18" s="16" t="s">
        <v>272</v>
      </c>
      <c r="C18" s="16" t="s">
        <v>273</v>
      </c>
      <c r="D18" s="16" t="s">
        <v>274</v>
      </c>
      <c r="E18" s="17">
        <v>2034.78</v>
      </c>
      <c r="F18" s="17">
        <v>3513.8</v>
      </c>
      <c r="G18" s="17">
        <v>3500</v>
      </c>
      <c r="H18" s="17">
        <v>1617.54</v>
      </c>
      <c r="I18" s="14">
        <f t="shared" si="0"/>
        <v>79.49458909562705</v>
      </c>
      <c r="J18" s="14">
        <f t="shared" si="2"/>
        <v>46.21542857142857</v>
      </c>
      <c r="K18" s="17"/>
      <c r="L18" s="18"/>
    </row>
    <row r="19" spans="2:12" ht="12.75">
      <c r="B19" s="16" t="s">
        <v>255</v>
      </c>
      <c r="C19" s="16" t="s">
        <v>275</v>
      </c>
      <c r="D19" s="16" t="s">
        <v>257</v>
      </c>
      <c r="E19" s="17">
        <v>11847.31</v>
      </c>
      <c r="F19" s="17">
        <v>11945.05</v>
      </c>
      <c r="G19" s="17">
        <v>11847.32</v>
      </c>
      <c r="H19" s="17">
        <v>2321.78</v>
      </c>
      <c r="I19" s="14">
        <f t="shared" si="0"/>
        <v>19.59752889052452</v>
      </c>
      <c r="J19" s="14">
        <f t="shared" si="2"/>
        <v>19.597512348784367</v>
      </c>
      <c r="K19" s="17"/>
      <c r="L19" s="18"/>
    </row>
    <row r="20" spans="2:12" ht="12.75">
      <c r="B20" s="31" t="s">
        <v>204</v>
      </c>
      <c r="C20" s="27"/>
      <c r="D20" s="27"/>
      <c r="E20" s="21">
        <v>119.45</v>
      </c>
      <c r="F20" s="14">
        <v>663.61</v>
      </c>
      <c r="G20" s="14">
        <v>1701.1</v>
      </c>
      <c r="H20" s="14">
        <v>0</v>
      </c>
      <c r="I20" s="14">
        <f t="shared" si="0"/>
        <v>0</v>
      </c>
      <c r="J20" s="14">
        <f t="shared" si="2"/>
        <v>0</v>
      </c>
      <c r="K20" s="14"/>
      <c r="L20" s="15"/>
    </row>
    <row r="21" spans="2:12" ht="12.75">
      <c r="B21" s="16" t="s">
        <v>276</v>
      </c>
      <c r="C21" s="16" t="s">
        <v>277</v>
      </c>
      <c r="D21" s="16" t="s">
        <v>278</v>
      </c>
      <c r="E21" s="17">
        <v>0</v>
      </c>
      <c r="F21" s="17">
        <v>0</v>
      </c>
      <c r="G21" s="17">
        <v>0</v>
      </c>
      <c r="H21" s="17">
        <v>0</v>
      </c>
      <c r="I21" s="14" t="e">
        <f t="shared" si="0"/>
        <v>#DIV/0!</v>
      </c>
      <c r="J21" s="14" t="e">
        <f t="shared" si="2"/>
        <v>#DIV/0!</v>
      </c>
      <c r="K21" s="17"/>
      <c r="L21" s="18"/>
    </row>
    <row r="22" spans="2:12" ht="12.75">
      <c r="B22" s="16" t="s">
        <v>279</v>
      </c>
      <c r="C22" s="16" t="s">
        <v>280</v>
      </c>
      <c r="D22" s="16" t="s">
        <v>131</v>
      </c>
      <c r="E22" s="17">
        <v>119.45</v>
      </c>
      <c r="F22" s="17">
        <v>0</v>
      </c>
      <c r="G22" s="17">
        <v>0</v>
      </c>
      <c r="H22" s="17">
        <v>0</v>
      </c>
      <c r="I22" s="14">
        <f t="shared" si="0"/>
        <v>0</v>
      </c>
      <c r="J22" s="14" t="e">
        <f t="shared" si="2"/>
        <v>#DIV/0!</v>
      </c>
      <c r="K22" s="17"/>
      <c r="L22" s="18"/>
    </row>
    <row r="23" spans="2:12" ht="12.75">
      <c r="B23" s="16">
        <v>9221</v>
      </c>
      <c r="C23" s="22" t="s">
        <v>281</v>
      </c>
      <c r="D23" s="22" t="s">
        <v>257</v>
      </c>
      <c r="E23" s="17">
        <v>1701.09</v>
      </c>
      <c r="F23" s="17">
        <v>663.61</v>
      </c>
      <c r="G23" s="17">
        <v>1701.1</v>
      </c>
      <c r="H23" s="17">
        <v>1192.09</v>
      </c>
      <c r="I23" s="14">
        <f t="shared" si="0"/>
        <v>70.07800880611843</v>
      </c>
      <c r="J23" s="14">
        <f t="shared" si="2"/>
        <v>70.07759684909765</v>
      </c>
      <c r="K23" s="17"/>
      <c r="L23" s="18"/>
    </row>
    <row r="24" spans="2:12" ht="12.75">
      <c r="B24" s="16"/>
      <c r="C24" s="22"/>
      <c r="D24" s="22"/>
      <c r="E24" s="17"/>
      <c r="F24" s="17"/>
      <c r="G24" s="17"/>
      <c r="H24" s="17"/>
      <c r="I24" s="14"/>
      <c r="J24" s="14"/>
      <c r="K24" s="17"/>
      <c r="L24" s="18"/>
    </row>
    <row r="25" spans="2:12" ht="12.75">
      <c r="B25" s="53" t="s">
        <v>300</v>
      </c>
      <c r="C25" s="53"/>
      <c r="D25" s="53"/>
      <c r="E25" s="17">
        <v>54712.14</v>
      </c>
      <c r="F25" s="17">
        <v>52377.73</v>
      </c>
      <c r="G25" s="17">
        <v>57954.73</v>
      </c>
      <c r="H25" s="17">
        <v>112933.06</v>
      </c>
      <c r="I25" s="14">
        <f aca="true" t="shared" si="3" ref="I25:I38">SUM(H25/E25)*100</f>
        <v>206.41316534136664</v>
      </c>
      <c r="J25" s="14">
        <f aca="true" t="shared" si="4" ref="J25:J38">SUM(H25/G25)*100</f>
        <v>194.86426733417616</v>
      </c>
      <c r="K25" s="17"/>
      <c r="L25" s="18"/>
    </row>
    <row r="26" spans="2:12" ht="12.75">
      <c r="B26" s="22"/>
      <c r="C26" s="53" t="s">
        <v>303</v>
      </c>
      <c r="D26" s="53"/>
      <c r="E26" s="17">
        <v>-57404.69</v>
      </c>
      <c r="F26" s="17"/>
      <c r="G26" s="17"/>
      <c r="H26" s="17">
        <v>-6388.26</v>
      </c>
      <c r="I26" s="14"/>
      <c r="J26" s="14"/>
      <c r="K26" s="17"/>
      <c r="L26" s="18"/>
    </row>
    <row r="27" spans="2:12" ht="12.75">
      <c r="B27" s="22"/>
      <c r="C27" s="53" t="s">
        <v>301</v>
      </c>
      <c r="D27" s="53"/>
      <c r="E27" s="17"/>
      <c r="F27" s="17"/>
      <c r="G27" s="17"/>
      <c r="H27" s="17"/>
      <c r="I27" s="14"/>
      <c r="J27" s="14"/>
      <c r="K27" s="17"/>
      <c r="L27" s="18"/>
    </row>
    <row r="28" spans="2:12" ht="12.75">
      <c r="B28" s="53" t="s">
        <v>295</v>
      </c>
      <c r="C28" s="53"/>
      <c r="D28" s="53"/>
      <c r="E28" s="17">
        <v>2781.16</v>
      </c>
      <c r="F28" s="17">
        <v>6636.14</v>
      </c>
      <c r="G28" s="17">
        <v>6636.14</v>
      </c>
      <c r="H28" s="17">
        <v>4147.59</v>
      </c>
      <c r="I28" s="14">
        <f t="shared" si="3"/>
        <v>149.13165729407874</v>
      </c>
      <c r="J28" s="14">
        <f t="shared" si="4"/>
        <v>62.50003767250239</v>
      </c>
      <c r="K28" s="17"/>
      <c r="L28" s="18"/>
    </row>
    <row r="29" spans="2:12" ht="12.75">
      <c r="B29" s="22"/>
      <c r="C29" s="53" t="s">
        <v>302</v>
      </c>
      <c r="D29" s="53"/>
      <c r="E29" s="17">
        <v>-504.43</v>
      </c>
      <c r="F29" s="17"/>
      <c r="G29" s="17"/>
      <c r="H29" s="17"/>
      <c r="I29" s="14"/>
      <c r="J29" s="14"/>
      <c r="K29" s="17"/>
      <c r="L29" s="18"/>
    </row>
    <row r="30" spans="2:12" ht="12.75">
      <c r="B30" s="53" t="s">
        <v>289</v>
      </c>
      <c r="C30" s="53"/>
      <c r="D30" s="53"/>
      <c r="E30" s="17"/>
      <c r="F30" s="17"/>
      <c r="G30" s="17">
        <v>4600</v>
      </c>
      <c r="H30" s="17">
        <v>4162.09</v>
      </c>
      <c r="I30" s="14" t="e">
        <f t="shared" si="3"/>
        <v>#DIV/0!</v>
      </c>
      <c r="J30" s="14">
        <f t="shared" si="4"/>
        <v>90.48021739130435</v>
      </c>
      <c r="K30" s="17"/>
      <c r="L30" s="18"/>
    </row>
    <row r="31" spans="2:12" ht="12.75">
      <c r="B31" s="53" t="s">
        <v>291</v>
      </c>
      <c r="C31" s="53"/>
      <c r="D31" s="53"/>
      <c r="E31" s="17"/>
      <c r="F31" s="17"/>
      <c r="G31" s="17">
        <v>500</v>
      </c>
      <c r="H31" s="17">
        <v>0</v>
      </c>
      <c r="I31" s="14" t="e">
        <f t="shared" si="3"/>
        <v>#DIV/0!</v>
      </c>
      <c r="J31" s="14">
        <f t="shared" si="4"/>
        <v>0</v>
      </c>
      <c r="K31" s="17"/>
      <c r="L31" s="18"/>
    </row>
    <row r="32" spans="2:12" ht="12.75">
      <c r="B32" s="22"/>
      <c r="C32" s="53" t="s">
        <v>302</v>
      </c>
      <c r="D32" s="53"/>
      <c r="E32" s="17"/>
      <c r="F32" s="17"/>
      <c r="G32" s="17"/>
      <c r="H32" s="17">
        <v>-1203.4</v>
      </c>
      <c r="I32" s="14"/>
      <c r="J32" s="14"/>
      <c r="K32" s="17"/>
      <c r="L32" s="18"/>
    </row>
    <row r="33" spans="2:12" ht="12.75">
      <c r="B33" s="53" t="s">
        <v>290</v>
      </c>
      <c r="C33" s="53"/>
      <c r="D33" s="53"/>
      <c r="E33" s="17">
        <v>10265.14</v>
      </c>
      <c r="F33" s="17">
        <v>16457.63</v>
      </c>
      <c r="G33" s="17">
        <v>7950</v>
      </c>
      <c r="H33" s="17">
        <v>5903.51</v>
      </c>
      <c r="I33" s="14">
        <f t="shared" si="3"/>
        <v>57.510272631449745</v>
      </c>
      <c r="J33" s="14">
        <f t="shared" si="4"/>
        <v>74.25798742138366</v>
      </c>
      <c r="K33" s="17"/>
      <c r="L33" s="18"/>
    </row>
    <row r="34" spans="2:12" ht="12.75">
      <c r="B34" s="22"/>
      <c r="C34" s="53" t="s">
        <v>304</v>
      </c>
      <c r="D34" s="53"/>
      <c r="E34" s="17">
        <v>-649.09</v>
      </c>
      <c r="F34" s="17"/>
      <c r="G34" s="17"/>
      <c r="H34" s="17"/>
      <c r="I34" s="14"/>
      <c r="J34" s="14"/>
      <c r="K34" s="17"/>
      <c r="L34" s="18"/>
    </row>
    <row r="35" spans="2:12" ht="12.75">
      <c r="B35" s="53" t="s">
        <v>292</v>
      </c>
      <c r="C35" s="53"/>
      <c r="D35" s="53"/>
      <c r="E35" s="17"/>
      <c r="F35" s="17">
        <v>0</v>
      </c>
      <c r="G35" s="17">
        <v>300</v>
      </c>
      <c r="H35" s="17">
        <v>269.89</v>
      </c>
      <c r="I35" s="14" t="e">
        <f t="shared" si="3"/>
        <v>#DIV/0!</v>
      </c>
      <c r="J35" s="14">
        <f t="shared" si="4"/>
        <v>89.96333333333332</v>
      </c>
      <c r="K35" s="17"/>
      <c r="L35" s="18"/>
    </row>
    <row r="36" spans="2:12" ht="12.75">
      <c r="B36" s="53" t="s">
        <v>293</v>
      </c>
      <c r="C36" s="53"/>
      <c r="D36" s="53"/>
      <c r="E36" s="17">
        <v>2681.57</v>
      </c>
      <c r="F36" s="17">
        <v>3318.07</v>
      </c>
      <c r="G36" s="17">
        <v>3318.07</v>
      </c>
      <c r="H36" s="17">
        <v>2343.63</v>
      </c>
      <c r="I36" s="14">
        <f t="shared" si="3"/>
        <v>87.3976812091424</v>
      </c>
      <c r="J36" s="14">
        <f t="shared" si="4"/>
        <v>70.63232541808944</v>
      </c>
      <c r="K36" s="17"/>
      <c r="L36" s="18"/>
    </row>
    <row r="37" spans="2:12" ht="12.75">
      <c r="B37" s="22"/>
      <c r="C37" s="53" t="s">
        <v>302</v>
      </c>
      <c r="D37" s="53"/>
      <c r="E37" s="17">
        <v>-182.49</v>
      </c>
      <c r="F37" s="17"/>
      <c r="G37" s="17"/>
      <c r="H37" s="17"/>
      <c r="I37" s="14"/>
      <c r="J37" s="14"/>
      <c r="K37" s="17"/>
      <c r="L37" s="18"/>
    </row>
    <row r="38" spans="2:12" ht="12.75">
      <c r="B38" s="53" t="s">
        <v>294</v>
      </c>
      <c r="C38" s="53"/>
      <c r="D38" s="53"/>
      <c r="E38" s="17">
        <v>93.17</v>
      </c>
      <c r="F38" s="17">
        <v>132.72</v>
      </c>
      <c r="G38" s="17">
        <v>132.72</v>
      </c>
      <c r="H38" s="17">
        <v>112</v>
      </c>
      <c r="I38" s="14">
        <f t="shared" si="3"/>
        <v>120.21036814425243</v>
      </c>
      <c r="J38" s="14">
        <f t="shared" si="4"/>
        <v>84.38818565400844</v>
      </c>
      <c r="K38" s="17"/>
      <c r="L38" s="18"/>
    </row>
    <row r="39" spans="2:12" ht="12.75">
      <c r="B39" s="53"/>
      <c r="C39" s="53"/>
      <c r="D39" s="53"/>
      <c r="E39" s="17"/>
      <c r="F39" s="17"/>
      <c r="G39" s="17"/>
      <c r="H39" s="17"/>
      <c r="I39" s="14"/>
      <c r="J39" s="14"/>
      <c r="K39" s="17"/>
      <c r="L39" s="18"/>
    </row>
    <row r="40" spans="2:12" ht="12.75">
      <c r="B40" s="53" t="s">
        <v>297</v>
      </c>
      <c r="C40" s="26"/>
      <c r="D40" s="26"/>
      <c r="E40" s="17">
        <v>39203.06</v>
      </c>
      <c r="F40" s="17"/>
      <c r="G40" s="17"/>
      <c r="H40" s="17"/>
      <c r="I40" s="14"/>
      <c r="J40" s="14"/>
      <c r="K40" s="17"/>
      <c r="L40" s="18"/>
    </row>
    <row r="41" ht="409.5" customHeight="1" hidden="1"/>
    <row r="42" spans="2:8" ht="12.75">
      <c r="B42" s="54" t="s">
        <v>299</v>
      </c>
      <c r="C42" s="54"/>
      <c r="D42" s="54"/>
      <c r="E42" s="25">
        <v>44082.91</v>
      </c>
      <c r="H42" s="23"/>
    </row>
    <row r="43" spans="2:8" ht="12.75">
      <c r="B43" s="54" t="s">
        <v>296</v>
      </c>
      <c r="C43" s="54"/>
      <c r="D43" s="54"/>
      <c r="H43" s="24">
        <v>39466.11</v>
      </c>
    </row>
    <row r="44" spans="2:8" ht="12.75">
      <c r="B44" s="54" t="s">
        <v>298</v>
      </c>
      <c r="C44" s="54"/>
      <c r="D44" s="54"/>
      <c r="H44" s="24">
        <v>4616.8</v>
      </c>
    </row>
    <row r="45" spans="2:4" ht="12.75">
      <c r="B45" s="52"/>
      <c r="C45" s="52"/>
      <c r="D45" s="52"/>
    </row>
    <row r="46" spans="2:4" ht="12.75">
      <c r="B46" s="52"/>
      <c r="C46" s="52"/>
      <c r="D46" s="52"/>
    </row>
  </sheetData>
  <sheetProtection/>
  <mergeCells count="28">
    <mergeCell ref="B42:D42"/>
    <mergeCell ref="B43:D43"/>
    <mergeCell ref="B44:D44"/>
    <mergeCell ref="B45:D45"/>
    <mergeCell ref="B46:D46"/>
    <mergeCell ref="B40:D40"/>
    <mergeCell ref="B25:D25"/>
    <mergeCell ref="B28:D28"/>
    <mergeCell ref="B30:D30"/>
    <mergeCell ref="B31:D31"/>
    <mergeCell ref="B33:D33"/>
    <mergeCell ref="B35:D35"/>
    <mergeCell ref="C27:D27"/>
    <mergeCell ref="C26:D26"/>
    <mergeCell ref="C29:D29"/>
    <mergeCell ref="C34:D34"/>
    <mergeCell ref="B36:D36"/>
    <mergeCell ref="B38:D38"/>
    <mergeCell ref="B39:D39"/>
    <mergeCell ref="B20:D20"/>
    <mergeCell ref="C37:D37"/>
    <mergeCell ref="C32:D32"/>
    <mergeCell ref="B2:D2"/>
    <mergeCell ref="B3:D3"/>
    <mergeCell ref="B4:D4"/>
    <mergeCell ref="B5:D5"/>
    <mergeCell ref="B10:D10"/>
    <mergeCell ref="B13:D13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2024-03-08T13:08:27Z</dcterms:modified>
  <cp:category/>
  <cp:version/>
  <cp:contentType/>
  <cp:contentStatus/>
</cp:coreProperties>
</file>