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<sst xmlns="http://schemas.openxmlformats.org/spreadsheetml/2006/main" count="406" uniqueCount="302">
  <si>
    <t>KONTO</t>
  </si>
  <si>
    <t>POZICIJA</t>
  </si>
  <si>
    <t>VRSTA RASHODA / IZDATAKA</t>
  </si>
  <si>
    <t>OSTVARENO(2)</t>
  </si>
  <si>
    <t>INDEKS</t>
  </si>
  <si>
    <t>Razdjel 006 UO ZA OBRAZOVANJE, ŠPORT I KULTURU</t>
  </si>
  <si>
    <t>Glava 00601 OSNOVNE ŠKOLE</t>
  </si>
  <si>
    <t>Proračunski korisnik 9968 OŠ DR. STJEPANA ILIJAŠEVIĆA, ORIOVAC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</si>
  <si>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</si>
  <si>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</si>
  <si>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</si>
  <si>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</si>
  <si>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</si>
  <si>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</si>
  <si>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</si>
  <si>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</si>
  <si>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</si>
  <si>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</si>
  <si>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</si>
  <si>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</si>
  <si>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</si>
  <si>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</si>
  <si>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</si>
  <si>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</si>
  <si>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</si>
  <si>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</si>
  <si>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</si>
  <si>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</si>
  <si>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</si>
  <si>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</si>
  <si>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</si>
  <si>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</si>
  <si>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</si>
  <si>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</si>
  <si>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</si>
  <si>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</si>
  <si>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</si>
  <si>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Obvezni zdravstveni pregledi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</si>
  <si>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</si>
  <si>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</si>
  <si>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</si>
  <si>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</si>
  <si>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</si>
  <si>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</si>
  <si>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</si>
  <si>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</si>
  <si>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</si>
  <si>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</si>
  <si>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</si>
  <si>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</si>
  <si>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</si>
  <si>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</si>
  <si>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</si>
  <si>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</si>
  <si>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</si>
  <si>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</si>
  <si>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</si>
  <si>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</si>
  <si>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</si>
  <si>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</si>
  <si>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3722</t>
  </si>
  <si>
    <t>Sufinanciranje cijene prijevoza</t>
  </si>
  <si>
    <t>Aktivnost A600006 Financiranje iznad minimalnog standarda-osnovno školstvo</t>
  </si>
  <si>
    <t>Izvor  3.1. VLASTITI PRIHODI- PK</t>
  </si>
  <si>
    <t>usluge tekućeg i investicijskog održavanja</t>
  </si>
  <si>
    <t>4221</t>
  </si>
  <si>
    <t>Uredska oprema i namještaj</t>
  </si>
  <si>
    <t>Oprema za održavanje i zaštitu</t>
  </si>
  <si>
    <t>Sportska i glazbena oprema</t>
  </si>
  <si>
    <t>4241</t>
  </si>
  <si>
    <t>Knjige</t>
  </si>
  <si>
    <t>Izvor  4.2. PRIHODI ZA POSEBNE NAMJENE - PK</t>
  </si>
  <si>
    <t>3111</t>
  </si>
  <si>
    <t>3132</t>
  </si>
  <si>
    <t>3133</t>
  </si>
  <si>
    <t>3212</t>
  </si>
  <si>
    <t>uredski materijal i ostali materijalni rashodi</t>
  </si>
  <si>
    <t>3222</t>
  </si>
  <si>
    <t>Namirnice</t>
  </si>
  <si>
    <t>Sitni inventar</t>
  </si>
  <si>
    <t>Izvor  5.3. POMOĆI - PK</t>
  </si>
  <si>
    <t>Plaće za redovan rad</t>
  </si>
  <si>
    <t>3121</t>
  </si>
  <si>
    <t>Ostali rashodi za zaposlene</t>
  </si>
  <si>
    <t>Doprinosi za obvezno zdravstveno osiguranje</t>
  </si>
  <si>
    <t>Doprinosi za obvezno osiguranje u slučaju nezaposlenosti</t>
  </si>
  <si>
    <t>Materijal i sirovine</t>
  </si>
  <si>
    <t>Zakupnine i najamnine</t>
  </si>
  <si>
    <t>Naknade građanima i kućanstvima u naravi</t>
  </si>
  <si>
    <t>Izvor  6.2. DONACIJE - PK</t>
  </si>
  <si>
    <t>Sitan inventar i auto gume</t>
  </si>
  <si>
    <t>Izvor  7.2. PRIHODI OD PRODAJE NEFINANCIJSKE IMOVINE -PK</t>
  </si>
  <si>
    <t>Aktivnost A600012 Osiguranje školske prehrane za djecu u riziku od siromaštva</t>
  </si>
  <si>
    <t>Izvor  5.1. POMOĆI - BPŽ</t>
  </si>
  <si>
    <t>Kapitalni projekt K600003 Ulaganja u osnovne škole</t>
  </si>
  <si>
    <t>4511</t>
  </si>
  <si>
    <t>Sanacija školskih građevina</t>
  </si>
  <si>
    <t>Glava 00604 OSTALE JAVNE POTREBE U OBRAZOVANJU,ŠPORTU I KULTURI</t>
  </si>
  <si>
    <t>Aktivnost A600011 Pomoćnici u nastavi</t>
  </si>
  <si>
    <t>Naknade za prijevoz, za rad na terenu iodvojeni život</t>
  </si>
  <si>
    <t>Aktivnost A600014 Projekt "Školska shema"</t>
  </si>
  <si>
    <t>Aktivnost A600027 Projekt "Medni dan "</t>
  </si>
  <si>
    <t>VRSTA PRIHODA / PRIMITAKA</t>
  </si>
  <si>
    <t>6614</t>
  </si>
  <si>
    <t>P0235</t>
  </si>
  <si>
    <t>Prihodi od prodaje proizvoda i roba</t>
  </si>
  <si>
    <t>6615</t>
  </si>
  <si>
    <t>P0053</t>
  </si>
  <si>
    <t>Prihodi od pruženih usluga</t>
  </si>
  <si>
    <t>P0326</t>
  </si>
  <si>
    <t>Prihodi od pruženih usluga-najam</t>
  </si>
  <si>
    <t>6526</t>
  </si>
  <si>
    <t>P0107</t>
  </si>
  <si>
    <t>Ostali nespomenuti prihodi</t>
  </si>
  <si>
    <t>6331</t>
  </si>
  <si>
    <t>P0203</t>
  </si>
  <si>
    <t>Tekuće pomoći iz proračuna</t>
  </si>
  <si>
    <t>P0212</t>
  </si>
  <si>
    <t>Tekuće pomoći iz državnog proračuna</t>
  </si>
  <si>
    <t>6341</t>
  </si>
  <si>
    <t>P0225</t>
  </si>
  <si>
    <t>Tekuće pomoći od ostalih subjekata unutar općeg proračuna</t>
  </si>
  <si>
    <t>6361</t>
  </si>
  <si>
    <t>P0203-1</t>
  </si>
  <si>
    <t>Tekuće pomoći proračunskim korisnicima iz proračuna koji imnenadležan</t>
  </si>
  <si>
    <t>6362</t>
  </si>
  <si>
    <t>P0382</t>
  </si>
  <si>
    <t>Kapitalne pomoći proračunskim korisnicima iz proračuna koji m nije nadležan</t>
  </si>
  <si>
    <t>6381</t>
  </si>
  <si>
    <t>P0560</t>
  </si>
  <si>
    <t>Tekuće pomoći temeljem prijenosa EU sredstava</t>
  </si>
  <si>
    <t>6631</t>
  </si>
  <si>
    <t>P0222</t>
  </si>
  <si>
    <t>Tekuće donacije</t>
  </si>
  <si>
    <t>6632</t>
  </si>
  <si>
    <t>P0337</t>
  </si>
  <si>
    <t>Kapitalne donacije</t>
  </si>
  <si>
    <t>7223</t>
  </si>
  <si>
    <t>P0331</t>
  </si>
  <si>
    <t>7227</t>
  </si>
  <si>
    <t>P0331-1</t>
  </si>
  <si>
    <t>oprema</t>
  </si>
  <si>
    <t>Izvorni plan</t>
  </si>
  <si>
    <t>INDEX</t>
  </si>
  <si>
    <t>Usluge telkućeg i investicijskog održavanja</t>
  </si>
  <si>
    <t>Oprema za održavanje i zaštiti</t>
  </si>
  <si>
    <t>Tekući plan</t>
  </si>
  <si>
    <t>Ostvarenje 2018</t>
  </si>
  <si>
    <t>6=5/4*100</t>
  </si>
  <si>
    <t>7=5/2*100</t>
  </si>
  <si>
    <t>7. 134,18</t>
  </si>
  <si>
    <t>Izvor 5.2  Decentralizirana sredstva</t>
  </si>
  <si>
    <t>Prihodi iz nadležnog proračuna</t>
  </si>
  <si>
    <t xml:space="preserve">     Aktivnost 600011 Pomoćnici u nastavi</t>
  </si>
  <si>
    <t>Izvor 5.1 Pomoći BPŽ</t>
  </si>
  <si>
    <t>AKTIVNOST 600014 Projekt "Školska shema"</t>
  </si>
  <si>
    <t>Aktivnost A600027 Projekt "Medni dan"</t>
  </si>
  <si>
    <r>
      <t>I</t>
    </r>
    <r>
      <rPr>
        <sz val="8"/>
        <rFont val="Arial"/>
        <family val="2"/>
      </rPr>
      <t>zvor 5.1 Pomoći BPŽ</t>
    </r>
  </si>
  <si>
    <t>6=5/2*100</t>
  </si>
  <si>
    <t>7=5/4*100</t>
  </si>
  <si>
    <t>Prihodi za plaće pomoćnika</t>
  </si>
  <si>
    <t>namirnice</t>
  </si>
  <si>
    <t>OŠ "IVAN FILIPOVIĆ" VELIKA KOPANICA</t>
  </si>
  <si>
    <t>OIB: 69438425850</t>
  </si>
  <si>
    <t>R2736</t>
  </si>
  <si>
    <t xml:space="preserve">Stručno usavršavanje </t>
  </si>
  <si>
    <t>zaposl.</t>
  </si>
  <si>
    <t>R0716</t>
  </si>
  <si>
    <t>R0717</t>
  </si>
  <si>
    <t>R2053</t>
  </si>
  <si>
    <t>R0718</t>
  </si>
  <si>
    <t>R0719</t>
  </si>
  <si>
    <t>R0721</t>
  </si>
  <si>
    <t>R0721-1</t>
  </si>
  <si>
    <t>R0722</t>
  </si>
  <si>
    <t>R0725</t>
  </si>
  <si>
    <t>R0726</t>
  </si>
  <si>
    <t>R0727</t>
  </si>
  <si>
    <t>R0728</t>
  </si>
  <si>
    <t>R0729</t>
  </si>
  <si>
    <t>R0730</t>
  </si>
  <si>
    <t>R0731</t>
  </si>
  <si>
    <t>R0732</t>
  </si>
  <si>
    <t>R0733</t>
  </si>
  <si>
    <t>R2171</t>
  </si>
  <si>
    <t>R0734</t>
  </si>
  <si>
    <t>R0735</t>
  </si>
  <si>
    <t>R2037</t>
  </si>
  <si>
    <t>R0736-1</t>
  </si>
  <si>
    <t>R0736-2</t>
  </si>
  <si>
    <t>R0736</t>
  </si>
  <si>
    <t>R0737</t>
  </si>
  <si>
    <t>R0738</t>
  </si>
  <si>
    <t>R0740-2</t>
  </si>
  <si>
    <t xml:space="preserve">rashodi </t>
  </si>
  <si>
    <t>poslovanja</t>
  </si>
  <si>
    <t>R0739</t>
  </si>
  <si>
    <t>R0740-1</t>
  </si>
  <si>
    <t>R0740</t>
  </si>
  <si>
    <t>R2160</t>
  </si>
  <si>
    <t>R2728</t>
  </si>
  <si>
    <t>R2167-1</t>
  </si>
  <si>
    <t>R3727</t>
  </si>
  <si>
    <t>Uređaji, strojevi oprema</t>
  </si>
  <si>
    <t>za ost.</t>
  </si>
  <si>
    <t>namjene</t>
  </si>
  <si>
    <t>R2167</t>
  </si>
  <si>
    <t>R2336</t>
  </si>
  <si>
    <t>R0741</t>
  </si>
  <si>
    <t>R4185</t>
  </si>
  <si>
    <t>R2993</t>
  </si>
  <si>
    <t>R0742</t>
  </si>
  <si>
    <t>R0742-2</t>
  </si>
  <si>
    <t>Naknada  troškova osobama  iznad radnog odnosa</t>
  </si>
  <si>
    <t>R2168-3</t>
  </si>
  <si>
    <t>R2169</t>
  </si>
  <si>
    <t>R2168-5</t>
  </si>
  <si>
    <t>R2815</t>
  </si>
  <si>
    <t>R2815-2</t>
  </si>
  <si>
    <t>R2986-1</t>
  </si>
  <si>
    <t>R2844</t>
  </si>
  <si>
    <t>R2448-1</t>
  </si>
  <si>
    <t>R3283</t>
  </si>
  <si>
    <t>R0743</t>
  </si>
  <si>
    <t>R4224</t>
  </si>
  <si>
    <t>R2815-3</t>
  </si>
  <si>
    <t>R3152</t>
  </si>
  <si>
    <t>R3152-1</t>
  </si>
  <si>
    <t>R3153</t>
  </si>
  <si>
    <t>R3154</t>
  </si>
  <si>
    <t>R3155</t>
  </si>
  <si>
    <t>Aktivn.</t>
  </si>
  <si>
    <t>A600015</t>
  </si>
  <si>
    <t>Projekt "Eureka"</t>
  </si>
  <si>
    <t>Izvor</t>
  </si>
  <si>
    <t>5.1.</t>
  </si>
  <si>
    <t>POMOĆI - BPŽ</t>
  </si>
  <si>
    <t>R3886</t>
  </si>
  <si>
    <t>R2737</t>
  </si>
  <si>
    <t>R2805-1</t>
  </si>
  <si>
    <t xml:space="preserve">Uslugetelefona, pošte i </t>
  </si>
  <si>
    <t>prijevoza</t>
  </si>
  <si>
    <t>R2805</t>
  </si>
  <si>
    <t>Službena, radna i zaštit.</t>
  </si>
  <si>
    <t xml:space="preserve">odjeća i </t>
  </si>
  <si>
    <t>obuća</t>
  </si>
  <si>
    <t>R0742-1</t>
  </si>
  <si>
    <t>R4233</t>
  </si>
  <si>
    <t>R3868</t>
  </si>
  <si>
    <t>R2815-1</t>
  </si>
  <si>
    <t>R4228</t>
  </si>
  <si>
    <t xml:space="preserve">tekuće i </t>
  </si>
  <si>
    <t>R2816</t>
  </si>
  <si>
    <t>Usluge tekućeg i iinvesticijskog održavanja</t>
  </si>
  <si>
    <t>investic.</t>
  </si>
  <si>
    <t>održavanja</t>
  </si>
  <si>
    <t>R4298</t>
  </si>
  <si>
    <t>R2986</t>
  </si>
  <si>
    <t xml:space="preserve">intelektualne i osobne </t>
  </si>
  <si>
    <t>usluge</t>
  </si>
  <si>
    <t>R4447</t>
  </si>
  <si>
    <t>R2168-1</t>
  </si>
  <si>
    <t>R2168</t>
  </si>
  <si>
    <t>R4446</t>
  </si>
  <si>
    <t>R2985</t>
  </si>
  <si>
    <t>R4357</t>
  </si>
  <si>
    <t>R4348</t>
  </si>
  <si>
    <t>R2448</t>
  </si>
  <si>
    <t>R2160-3</t>
  </si>
  <si>
    <t>R2160-2</t>
  </si>
  <si>
    <t>Ostali građev. Objekti</t>
  </si>
  <si>
    <t>R2160-1</t>
  </si>
  <si>
    <t>R2160-4</t>
  </si>
  <si>
    <t>R2160-5</t>
  </si>
  <si>
    <t>Uredski namještaj i opr.</t>
  </si>
  <si>
    <t>Sportska i glazbena opr.</t>
  </si>
  <si>
    <t xml:space="preserve">Dodatna ulaganja na </t>
  </si>
  <si>
    <t>građev.</t>
  </si>
  <si>
    <t>objektima</t>
  </si>
  <si>
    <t>inv. održavanje</t>
  </si>
  <si>
    <t>Proračunski korisnik 9933 OŠ "Ivan Filipović" Velika Kopanica</t>
  </si>
  <si>
    <t xml:space="preserve">Izvještaj o izvršenju financijskog plana za 2020.g. po  programskoj, ekonomskoj klasifikaciji i izvorima financiranja </t>
  </si>
  <si>
    <t>Izvršenje 2019.</t>
  </si>
  <si>
    <t>Izvorni plan 2020</t>
  </si>
  <si>
    <t>TEKUĆI PLAN 2020.</t>
  </si>
  <si>
    <t>OSTVARENO(2)      31.12.2020.</t>
  </si>
  <si>
    <t>R0716-01</t>
  </si>
  <si>
    <t>R2169-01</t>
  </si>
  <si>
    <t>R2972-01</t>
  </si>
  <si>
    <t>R2169-02</t>
  </si>
  <si>
    <t>Dop. za obv.zdr.osigur.</t>
  </si>
  <si>
    <t>R2972-02</t>
  </si>
  <si>
    <t>Nakn.za prijev.na pos.</t>
  </si>
  <si>
    <t>R2987-01</t>
  </si>
  <si>
    <t>R4600</t>
  </si>
  <si>
    <t>R4348-01</t>
  </si>
  <si>
    <t>Uređaji, strojevi i oprema</t>
  </si>
  <si>
    <t>za ostale namjene</t>
  </si>
  <si>
    <t>R4635</t>
  </si>
  <si>
    <t>Komunikacijska oprema</t>
  </si>
  <si>
    <t>Ostali građev. objekti</t>
  </si>
  <si>
    <t>R4672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</si>
</sst>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[$-1041A]#,##0.00%"/>
    <numFmt numFmtId="187" formatCode="#,##0.0"/>
    <numFmt numFmtId="188" formatCode="#,##0.00\ &quot;kn&quot;"/>
    <numFmt numFmtId="189" formatCode="[$-41A]d\.\ mmmm\ yyyy\."/>
    <numFmt numFmtId="190" formatCode="0.00000"/>
    <numFmt numFmtId="191" formatCode="0.0000"/>
    <numFmt numFmtId="192" formatCode="0.000"/>
    <numFmt numFmtId="193" formatCode="0.0000000"/>
    <numFmt numFmtId="194" formatCode="0.000000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366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186" fontId="5" fillId="33" borderId="0" xfId="0" applyNumberFormat="1" applyFont="1" applyFill="1" applyAlignment="1" applyProtection="1">
      <alignment vertical="top" wrapText="1" readingOrder="1"/>
      <protection locked="0"/>
    </xf>
    <xf numFmtId="185" fontId="5" fillId="34" borderId="0" xfId="0" applyNumberFormat="1" applyFont="1" applyFill="1" applyAlignment="1" applyProtection="1">
      <alignment vertical="top" wrapText="1" readingOrder="1"/>
      <protection locked="0"/>
    </xf>
    <xf numFmtId="186" fontId="5" fillId="34" borderId="0" xfId="0" applyNumberFormat="1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vertical="top" wrapText="1" readingOrder="1"/>
      <protection locked="0"/>
    </xf>
    <xf numFmtId="186" fontId="6" fillId="35" borderId="0" xfId="0" applyNumberFormat="1" applyFont="1" applyFill="1" applyAlignment="1" applyProtection="1">
      <alignment vertical="top" wrapText="1" readingOrder="1"/>
      <protection locked="0"/>
    </xf>
    <xf numFmtId="185" fontId="6" fillId="35" borderId="10" xfId="0" applyNumberFormat="1" applyFont="1" applyFill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185" fontId="7" fillId="0" borderId="10" xfId="0" applyNumberFormat="1" applyFont="1" applyBorder="1" applyAlignment="1" applyProtection="1">
      <alignment vertical="top" wrapText="1" readingOrder="1"/>
      <protection locked="0"/>
    </xf>
    <xf numFmtId="185" fontId="5" fillId="36" borderId="10" xfId="0" applyNumberFormat="1" applyFont="1" applyFill="1" applyBorder="1" applyAlignment="1" applyProtection="1">
      <alignment vertical="top" wrapText="1" readingOrder="1"/>
      <protection locked="0"/>
    </xf>
    <xf numFmtId="185" fontId="5" fillId="33" borderId="10" xfId="0" applyNumberFormat="1" applyFont="1" applyFill="1" applyBorder="1" applyAlignment="1" applyProtection="1">
      <alignment vertical="top" wrapText="1" readingOrder="1"/>
      <protection locked="0"/>
    </xf>
    <xf numFmtId="185" fontId="5" fillId="37" borderId="10" xfId="0" applyNumberFormat="1" applyFont="1" applyFill="1" applyBorder="1" applyAlignment="1" applyProtection="1">
      <alignment vertical="top" wrapText="1" readingOrder="1"/>
      <protection locked="0"/>
    </xf>
    <xf numFmtId="185" fontId="5" fillId="38" borderId="10" xfId="0" applyNumberFormat="1" applyFont="1" applyFill="1" applyBorder="1" applyAlignment="1" applyProtection="1">
      <alignment vertical="top" wrapText="1" readingOrder="1"/>
      <protection locked="0"/>
    </xf>
    <xf numFmtId="185" fontId="5" fillId="34" borderId="10" xfId="0" applyNumberFormat="1" applyFont="1" applyFill="1" applyBorder="1" applyAlignment="1" applyProtection="1">
      <alignment vertical="top" wrapText="1" readingOrder="1"/>
      <protection locked="0"/>
    </xf>
    <xf numFmtId="186" fontId="7" fillId="0" borderId="10" xfId="0" applyNumberFormat="1" applyFont="1" applyBorder="1" applyAlignment="1" applyProtection="1">
      <alignment vertical="top" wrapText="1" readingOrder="1"/>
      <protection locked="0"/>
    </xf>
    <xf numFmtId="186" fontId="6" fillId="35" borderId="10" xfId="0" applyNumberFormat="1" applyFont="1" applyFill="1" applyBorder="1" applyAlignment="1" applyProtection="1">
      <alignment vertical="top" wrapText="1" readingOrder="1"/>
      <protection locked="0"/>
    </xf>
    <xf numFmtId="186" fontId="6" fillId="35" borderId="11" xfId="0" applyNumberFormat="1" applyFont="1" applyFill="1" applyBorder="1" applyAlignment="1" applyProtection="1">
      <alignment vertical="top" wrapText="1" readingOrder="1"/>
      <protection locked="0"/>
    </xf>
    <xf numFmtId="185" fontId="6" fillId="35" borderId="11" xfId="0" applyNumberFormat="1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0" borderId="10" xfId="0" applyBorder="1" applyAlignment="1">
      <alignment/>
    </xf>
    <xf numFmtId="0" fontId="7" fillId="0" borderId="12" xfId="0" applyFont="1" applyBorder="1" applyAlignment="1" applyProtection="1">
      <alignment vertical="top" wrapText="1" readingOrder="1"/>
      <protection locked="0"/>
    </xf>
    <xf numFmtId="0" fontId="7" fillId="0" borderId="13" xfId="0" applyFont="1" applyBorder="1" applyAlignment="1" applyProtection="1">
      <alignment vertical="top" wrapText="1" readingOrder="1"/>
      <protection locked="0"/>
    </xf>
    <xf numFmtId="185" fontId="5" fillId="33" borderId="14" xfId="0" applyNumberFormat="1" applyFont="1" applyFill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4" fillId="0" borderId="15" xfId="0" applyFont="1" applyBorder="1" applyAlignment="1" applyProtection="1">
      <alignment vertical="top" wrapText="1" readingOrder="1"/>
      <protection locked="0"/>
    </xf>
    <xf numFmtId="4" fontId="6" fillId="35" borderId="13" xfId="0" applyNumberFormat="1" applyFont="1" applyFill="1" applyBorder="1" applyAlignment="1" applyProtection="1">
      <alignment vertical="top" wrapText="1" readingOrder="1"/>
      <protection locked="0"/>
    </xf>
    <xf numFmtId="4" fontId="7" fillId="0" borderId="13" xfId="0" applyNumberFormat="1" applyFont="1" applyBorder="1" applyAlignment="1" applyProtection="1">
      <alignment vertical="top" wrapText="1" readingOrder="1"/>
      <protection locked="0"/>
    </xf>
    <xf numFmtId="2" fontId="7" fillId="0" borderId="13" xfId="0" applyNumberFormat="1" applyFont="1" applyBorder="1" applyAlignment="1" applyProtection="1">
      <alignment vertical="top" wrapText="1" readingOrder="1"/>
      <protection locked="0"/>
    </xf>
    <xf numFmtId="4" fontId="6" fillId="35" borderId="12" xfId="0" applyNumberFormat="1" applyFont="1" applyFill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4" fontId="5" fillId="36" borderId="13" xfId="0" applyNumberFormat="1" applyFont="1" applyFill="1" applyBorder="1" applyAlignment="1" applyProtection="1">
      <alignment vertical="top" wrapText="1" readingOrder="1"/>
      <protection locked="0"/>
    </xf>
    <xf numFmtId="4" fontId="5" fillId="33" borderId="13" xfId="0" applyNumberFormat="1" applyFont="1" applyFill="1" applyBorder="1" applyAlignment="1" applyProtection="1">
      <alignment vertical="top" wrapText="1" readingOrder="1"/>
      <protection locked="0"/>
    </xf>
    <xf numFmtId="4" fontId="5" fillId="37" borderId="13" xfId="0" applyNumberFormat="1" applyFont="1" applyFill="1" applyBorder="1" applyAlignment="1" applyProtection="1">
      <alignment vertical="top" wrapText="1" readingOrder="1"/>
      <protection locked="0"/>
    </xf>
    <xf numFmtId="4" fontId="5" fillId="38" borderId="13" xfId="0" applyNumberFormat="1" applyFont="1" applyFill="1" applyBorder="1" applyAlignment="1" applyProtection="1">
      <alignment vertical="top" wrapText="1" readingOrder="1"/>
      <protection locked="0"/>
    </xf>
    <xf numFmtId="0" fontId="7" fillId="0" borderId="16" xfId="0" applyFont="1" applyBorder="1" applyAlignment="1" applyProtection="1">
      <alignment vertical="top" wrapText="1" readingOrder="1"/>
      <protection locked="0"/>
    </xf>
    <xf numFmtId="0" fontId="7" fillId="0" borderId="15" xfId="0" applyFont="1" applyBorder="1" applyAlignment="1" applyProtection="1">
      <alignment horizontal="left" vertical="top" wrapText="1" readingOrder="1"/>
      <protection locked="0"/>
    </xf>
    <xf numFmtId="0" fontId="7" fillId="0" borderId="15" xfId="0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horizontal="right" vertical="top" wrapText="1" readingOrder="1"/>
      <protection locked="0"/>
    </xf>
    <xf numFmtId="186" fontId="5" fillId="36" borderId="11" xfId="0" applyNumberFormat="1" applyFont="1" applyFill="1" applyBorder="1" applyAlignment="1" applyProtection="1">
      <alignment vertical="top" wrapText="1" readingOrder="1"/>
      <protection locked="0"/>
    </xf>
    <xf numFmtId="186" fontId="7" fillId="0" borderId="11" xfId="0" applyNumberFormat="1" applyFont="1" applyBorder="1" applyAlignment="1" applyProtection="1">
      <alignment vertical="top" wrapText="1" readingOrder="1"/>
      <protection locked="0"/>
    </xf>
    <xf numFmtId="186" fontId="5" fillId="39" borderId="0" xfId="0" applyNumberFormat="1" applyFont="1" applyFill="1" applyBorder="1" applyAlignment="1" applyProtection="1">
      <alignment vertical="top" wrapText="1" readingOrder="1"/>
      <protection locked="0"/>
    </xf>
    <xf numFmtId="186" fontId="6" fillId="39" borderId="0" xfId="0" applyNumberFormat="1" applyFont="1" applyFill="1" applyBorder="1" applyAlignment="1" applyProtection="1">
      <alignment vertical="top" wrapText="1" readingOrder="1"/>
      <protection locked="0"/>
    </xf>
    <xf numFmtId="186" fontId="7" fillId="40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17" xfId="0" applyFont="1" applyBorder="1" applyAlignment="1" applyProtection="1">
      <alignment horizontal="left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4" fontId="5" fillId="33" borderId="18" xfId="0" applyNumberFormat="1" applyFont="1" applyFill="1" applyBorder="1" applyAlignment="1" applyProtection="1">
      <alignment vertical="top" wrapText="1" readingOrder="1"/>
      <protection locked="0"/>
    </xf>
    <xf numFmtId="4" fontId="5" fillId="34" borderId="13" xfId="0" applyNumberFormat="1" applyFont="1" applyFill="1" applyBorder="1" applyAlignment="1" applyProtection="1">
      <alignment vertical="top" wrapText="1" readingOrder="1"/>
      <protection locked="0"/>
    </xf>
    <xf numFmtId="2" fontId="5" fillId="36" borderId="13" xfId="0" applyNumberFormat="1" applyFont="1" applyFill="1" applyBorder="1" applyAlignment="1" applyProtection="1">
      <alignment vertical="top" wrapText="1" readingOrder="1"/>
      <protection locked="0"/>
    </xf>
    <xf numFmtId="185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41" borderId="10" xfId="0" applyFill="1" applyBorder="1" applyAlignment="1">
      <alignment/>
    </xf>
    <xf numFmtId="0" fontId="0" fillId="41" borderId="0" xfId="0" applyFill="1" applyAlignment="1">
      <alignment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185" fontId="6" fillId="39" borderId="10" xfId="0" applyNumberFormat="1" applyFont="1" applyFill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40" borderId="0" xfId="0" applyFill="1" applyBorder="1" applyAlignment="1">
      <alignment/>
    </xf>
    <xf numFmtId="0" fontId="0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horizontal="right" vertical="top" wrapText="1" readingOrder="1"/>
      <protection locked="0"/>
    </xf>
    <xf numFmtId="0" fontId="4" fillId="0" borderId="19" xfId="0" applyFont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0" fillId="40" borderId="0" xfId="0" applyFill="1" applyAlignment="1">
      <alignment/>
    </xf>
    <xf numFmtId="4" fontId="8" fillId="40" borderId="10" xfId="0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left"/>
    </xf>
    <xf numFmtId="0" fontId="0" fillId="4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4" fontId="47" fillId="42" borderId="16" xfId="0" applyNumberFormat="1" applyFont="1" applyFill="1" applyBorder="1" applyAlignment="1">
      <alignment/>
    </xf>
    <xf numFmtId="4" fontId="48" fillId="42" borderId="10" xfId="0" applyNumberFormat="1" applyFont="1" applyFill="1" applyBorder="1" applyAlignment="1">
      <alignment/>
    </xf>
    <xf numFmtId="4" fontId="47" fillId="42" borderId="10" xfId="0" applyNumberFormat="1" applyFont="1" applyFill="1" applyBorder="1" applyAlignment="1">
      <alignment/>
    </xf>
    <xf numFmtId="0" fontId="49" fillId="41" borderId="0" xfId="0" applyFont="1" applyFill="1" applyAlignment="1">
      <alignment/>
    </xf>
    <xf numFmtId="0" fontId="49" fillId="0" borderId="0" xfId="0" applyFont="1" applyAlignment="1">
      <alignment/>
    </xf>
    <xf numFmtId="0" fontId="49" fillId="40" borderId="0" xfId="0" applyFont="1" applyFill="1" applyAlignment="1">
      <alignment/>
    </xf>
    <xf numFmtId="4" fontId="8" fillId="41" borderId="16" xfId="0" applyNumberFormat="1" applyFont="1" applyFill="1" applyBorder="1" applyAlignment="1">
      <alignment/>
    </xf>
    <xf numFmtId="4" fontId="8" fillId="41" borderId="10" xfId="0" applyNumberFormat="1" applyFont="1" applyFill="1" applyBorder="1" applyAlignment="1">
      <alignment/>
    </xf>
    <xf numFmtId="4" fontId="9" fillId="41" borderId="10" xfId="0" applyNumberFormat="1" applyFont="1" applyFill="1" applyBorder="1" applyAlignment="1">
      <alignment/>
    </xf>
    <xf numFmtId="2" fontId="47" fillId="43" borderId="10" xfId="0" applyNumberFormat="1" applyFont="1" applyFill="1" applyBorder="1" applyAlignment="1">
      <alignment/>
    </xf>
    <xf numFmtId="0" fontId="47" fillId="43" borderId="10" xfId="0" applyFont="1" applyFill="1" applyBorder="1" applyAlignment="1">
      <alignment/>
    </xf>
    <xf numFmtId="2" fontId="8" fillId="41" borderId="16" xfId="0" applyNumberFormat="1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0" fontId="47" fillId="42" borderId="16" xfId="0" applyFont="1" applyFill="1" applyBorder="1" applyAlignment="1">
      <alignment/>
    </xf>
    <xf numFmtId="0" fontId="8" fillId="41" borderId="10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47" fillId="42" borderId="10" xfId="0" applyFont="1" applyFill="1" applyBorder="1" applyAlignment="1">
      <alignment/>
    </xf>
    <xf numFmtId="2" fontId="47" fillId="4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6" fillId="35" borderId="11" xfId="0" applyFont="1" applyFill="1" applyBorder="1" applyAlignment="1" applyProtection="1">
      <alignment vertical="top" wrapText="1" readingOrder="1"/>
      <protection locked="0"/>
    </xf>
    <xf numFmtId="0" fontId="6" fillId="35" borderId="12" xfId="0" applyFont="1" applyFill="1" applyBorder="1" applyAlignment="1" applyProtection="1">
      <alignment vertical="top" wrapText="1" readingOrder="1"/>
      <protection locked="0"/>
    </xf>
    <xf numFmtId="0" fontId="6" fillId="35" borderId="13" xfId="0" applyFont="1" applyFill="1" applyBorder="1" applyAlignment="1" applyProtection="1">
      <alignment vertical="top" wrapText="1" readingOrder="1"/>
      <protection locked="0"/>
    </xf>
    <xf numFmtId="2" fontId="6" fillId="35" borderId="10" xfId="0" applyNumberFormat="1" applyFont="1" applyFill="1" applyBorder="1" applyAlignment="1" applyProtection="1">
      <alignment vertical="top" wrapText="1" readingOrder="1"/>
      <protection locked="0"/>
    </xf>
    <xf numFmtId="2" fontId="6" fillId="0" borderId="10" xfId="0" applyNumberFormat="1" applyFont="1" applyFill="1" applyBorder="1" applyAlignment="1" applyProtection="1">
      <alignment vertical="top" wrapText="1" readingOrder="1"/>
      <protection locked="0"/>
    </xf>
    <xf numFmtId="2" fontId="50" fillId="0" borderId="10" xfId="0" applyNumberFormat="1" applyFont="1" applyFill="1" applyBorder="1" applyAlignment="1" applyProtection="1">
      <alignment vertical="top" wrapText="1" readingOrder="1"/>
      <protection locked="0"/>
    </xf>
    <xf numFmtId="2" fontId="50" fillId="44" borderId="10" xfId="0" applyNumberFormat="1" applyFont="1" applyFill="1" applyBorder="1" applyAlignment="1" applyProtection="1">
      <alignment vertical="top" wrapText="1" readingOrder="1"/>
      <protection locked="0"/>
    </xf>
    <xf numFmtId="2" fontId="50" fillId="0" borderId="10" xfId="0" applyNumberFormat="1" applyFont="1" applyFill="1" applyBorder="1" applyAlignment="1" applyProtection="1">
      <alignment vertical="top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2" fontId="50" fillId="0" borderId="10" xfId="0" applyNumberFormat="1" applyFont="1" applyFill="1" applyBorder="1" applyAlignment="1" applyProtection="1">
      <alignment vertical="top" wrapText="1" readingOrder="1"/>
      <protection locked="0"/>
    </xf>
    <xf numFmtId="2" fontId="50" fillId="0" borderId="10" xfId="0" applyNumberFormat="1" applyFont="1" applyFill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2" xfId="0" applyFont="1" applyBorder="1" applyAlignment="1" applyProtection="1">
      <alignment vertical="top" wrapText="1" readingOrder="1"/>
      <protection locked="0"/>
    </xf>
    <xf numFmtId="4" fontId="6" fillId="0" borderId="13" xfId="0" applyNumberFormat="1" applyFont="1" applyBorder="1" applyAlignment="1" applyProtection="1">
      <alignment vertical="top" wrapText="1" readingOrder="1"/>
      <protection locked="0"/>
    </xf>
    <xf numFmtId="2" fontId="50" fillId="0" borderId="10" xfId="0" applyNumberFormat="1" applyFont="1" applyFill="1" applyBorder="1" applyAlignment="1" applyProtection="1">
      <alignment vertical="top" wrapText="1" readingOrder="1"/>
      <protection locked="0"/>
    </xf>
    <xf numFmtId="2" fontId="50" fillId="41" borderId="10" xfId="0" applyNumberFormat="1" applyFont="1" applyFill="1" applyBorder="1" applyAlignment="1" applyProtection="1">
      <alignment vertical="top" wrapText="1" readingOrder="1"/>
      <protection locked="0"/>
    </xf>
    <xf numFmtId="2" fontId="50" fillId="0" borderId="10" xfId="0" applyNumberFormat="1" applyFont="1" applyFill="1" applyBorder="1" applyAlignment="1" applyProtection="1">
      <alignment vertical="top" wrapText="1" readingOrder="1"/>
      <protection locked="0"/>
    </xf>
    <xf numFmtId="0" fontId="6" fillId="35" borderId="20" xfId="0" applyFont="1" applyFill="1" applyBorder="1" applyAlignment="1" applyProtection="1">
      <alignment vertical="top" wrapText="1" readingOrder="1"/>
      <protection locked="0"/>
    </xf>
    <xf numFmtId="0" fontId="6" fillId="35" borderId="21" xfId="0" applyFont="1" applyFill="1" applyBorder="1" applyAlignment="1" applyProtection="1">
      <alignment vertical="top" wrapText="1" readingOrder="1"/>
      <protection locked="0"/>
    </xf>
    <xf numFmtId="0" fontId="6" fillId="35" borderId="18" xfId="0" applyFont="1" applyFill="1" applyBorder="1" applyAlignment="1" applyProtection="1">
      <alignment vertical="top" wrapText="1" readingOrder="1"/>
      <protection locked="0"/>
    </xf>
    <xf numFmtId="185" fontId="6" fillId="0" borderId="10" xfId="0" applyNumberFormat="1" applyFont="1" applyBorder="1" applyAlignment="1" applyProtection="1">
      <alignment vertical="top" wrapText="1" readingOrder="1"/>
      <protection locked="0"/>
    </xf>
    <xf numFmtId="2" fontId="50" fillId="0" borderId="10" xfId="0" applyNumberFormat="1" applyFont="1" applyFill="1" applyBorder="1" applyAlignment="1" applyProtection="1">
      <alignment vertical="top" wrapText="1" readingOrder="1"/>
      <protection locked="0"/>
    </xf>
    <xf numFmtId="2" fontId="50" fillId="0" borderId="10" xfId="0" applyNumberFormat="1" applyFont="1" applyFill="1" applyBorder="1" applyAlignment="1" applyProtection="1">
      <alignment vertical="top" wrapText="1" readingOrder="1"/>
      <protection locked="0"/>
    </xf>
    <xf numFmtId="2" fontId="50" fillId="41" borderId="10" xfId="0" applyNumberFormat="1" applyFont="1" applyFill="1" applyBorder="1" applyAlignment="1" applyProtection="1">
      <alignment vertical="top" wrapText="1" readingOrder="1"/>
      <protection locked="0"/>
    </xf>
    <xf numFmtId="2" fontId="50" fillId="0" borderId="10" xfId="0" applyNumberFormat="1" applyFont="1" applyFill="1" applyBorder="1" applyAlignment="1" applyProtection="1">
      <alignment vertical="top" wrapText="1" readingOrder="1"/>
      <protection locked="0"/>
    </xf>
    <xf numFmtId="2" fontId="50" fillId="18" borderId="10" xfId="0" applyNumberFormat="1" applyFont="1" applyFill="1" applyBorder="1" applyAlignment="1" applyProtection="1">
      <alignment vertical="top" wrapText="1" readingOrder="1"/>
      <protection locked="0"/>
    </xf>
    <xf numFmtId="2" fontId="48" fillId="42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22" xfId="0" applyFont="1" applyBorder="1" applyAlignment="1" applyProtection="1">
      <alignment horizontal="right" vertical="top" wrapText="1" readingOrder="1"/>
      <protection locked="0"/>
    </xf>
    <xf numFmtId="0" fontId="4" fillId="0" borderId="23" xfId="0" applyFont="1" applyBorder="1" applyAlignment="1" applyProtection="1">
      <alignment horizontal="right" vertical="top" wrapText="1" readingOrder="1"/>
      <protection locked="0"/>
    </xf>
    <xf numFmtId="0" fontId="5" fillId="33" borderId="20" xfId="0" applyFont="1" applyFill="1" applyBorder="1" applyAlignment="1" applyProtection="1">
      <alignment vertical="top" wrapText="1" readingOrder="1"/>
      <protection locked="0"/>
    </xf>
    <xf numFmtId="0" fontId="5" fillId="33" borderId="21" xfId="0" applyFont="1" applyFill="1" applyBorder="1" applyAlignment="1" applyProtection="1">
      <alignment vertical="top" wrapText="1" readingOrder="1"/>
      <protection locked="0"/>
    </xf>
    <xf numFmtId="0" fontId="5" fillId="33" borderId="12" xfId="0" applyFont="1" applyFill="1" applyBorder="1" applyAlignment="1" applyProtection="1">
      <alignment vertical="top" wrapText="1" readingOrder="1"/>
      <protection locked="0"/>
    </xf>
    <xf numFmtId="0" fontId="5" fillId="33" borderId="13" xfId="0" applyFont="1" applyFill="1" applyBorder="1" applyAlignment="1" applyProtection="1">
      <alignment vertical="top" wrapText="1" readingOrder="1"/>
      <protection locked="0"/>
    </xf>
    <xf numFmtId="2" fontId="5" fillId="33" borderId="10" xfId="0" applyNumberFormat="1" applyFont="1" applyFill="1" applyBorder="1" applyAlignment="1" applyProtection="1">
      <alignment vertical="top" wrapText="1" readingOrder="1"/>
      <protection locked="0"/>
    </xf>
    <xf numFmtId="2" fontId="50" fillId="44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24" xfId="0" applyFont="1" applyBorder="1" applyAlignment="1" applyProtection="1">
      <alignment vertical="top" wrapText="1" readingOrder="1"/>
      <protection locked="0"/>
    </xf>
    <xf numFmtId="0" fontId="5" fillId="37" borderId="11" xfId="0" applyFont="1" applyFill="1" applyBorder="1" applyAlignment="1" applyProtection="1">
      <alignment vertical="top" wrapText="1" readingOrder="1"/>
      <protection locked="0"/>
    </xf>
    <xf numFmtId="0" fontId="5" fillId="37" borderId="12" xfId="0" applyFont="1" applyFill="1" applyBorder="1" applyAlignment="1" applyProtection="1">
      <alignment vertical="top" wrapText="1" readingOrder="1"/>
      <protection locked="0"/>
    </xf>
    <xf numFmtId="0" fontId="5" fillId="37" borderId="13" xfId="0" applyFont="1" applyFill="1" applyBorder="1" applyAlignment="1" applyProtection="1">
      <alignment vertical="top" wrapText="1" readingOrder="1"/>
      <protection locked="0"/>
    </xf>
    <xf numFmtId="0" fontId="5" fillId="34" borderId="11" xfId="0" applyFont="1" applyFill="1" applyBorder="1" applyAlignment="1" applyProtection="1">
      <alignment vertical="top" wrapText="1" readingOrder="1"/>
      <protection locked="0"/>
    </xf>
    <xf numFmtId="0" fontId="5" fillId="34" borderId="12" xfId="0" applyFont="1" applyFill="1" applyBorder="1" applyAlignment="1" applyProtection="1">
      <alignment vertical="top" wrapText="1" readingOrder="1"/>
      <protection locked="0"/>
    </xf>
    <xf numFmtId="0" fontId="5" fillId="34" borderId="13" xfId="0" applyFont="1" applyFill="1" applyBorder="1" applyAlignment="1" applyProtection="1">
      <alignment vertical="top" wrapText="1" readingOrder="1"/>
      <protection locked="0"/>
    </xf>
    <xf numFmtId="0" fontId="5" fillId="33" borderId="1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7" fillId="0" borderId="12" xfId="0" applyFont="1" applyBorder="1" applyAlignment="1" applyProtection="1">
      <alignment vertical="top" wrapText="1" readingOrder="1"/>
      <protection locked="0"/>
    </xf>
    <xf numFmtId="0" fontId="7" fillId="0" borderId="13" xfId="0" applyFont="1" applyBorder="1" applyAlignment="1" applyProtection="1">
      <alignment vertical="top" wrapText="1" readingOrder="1"/>
      <protection locked="0"/>
    </xf>
    <xf numFmtId="0" fontId="6" fillId="35" borderId="11" xfId="0" applyFont="1" applyFill="1" applyBorder="1" applyAlignment="1" applyProtection="1">
      <alignment vertical="top" wrapText="1" readingOrder="1"/>
      <protection locked="0"/>
    </xf>
    <xf numFmtId="0" fontId="6" fillId="35" borderId="12" xfId="0" applyFont="1" applyFill="1" applyBorder="1" applyAlignment="1" applyProtection="1">
      <alignment vertical="top" wrapText="1" readingOrder="1"/>
      <protection locked="0"/>
    </xf>
    <xf numFmtId="0" fontId="6" fillId="35" borderId="13" xfId="0" applyFont="1" applyFill="1" applyBorder="1" applyAlignment="1" applyProtection="1">
      <alignment vertical="top" wrapText="1" readingOrder="1"/>
      <protection locked="0"/>
    </xf>
    <xf numFmtId="0" fontId="5" fillId="36" borderId="11" xfId="0" applyFont="1" applyFill="1" applyBorder="1" applyAlignment="1" applyProtection="1">
      <alignment vertical="top" wrapText="1" readingOrder="1"/>
      <protection locked="0"/>
    </xf>
    <xf numFmtId="0" fontId="5" fillId="36" borderId="12" xfId="0" applyFont="1" applyFill="1" applyBorder="1" applyAlignment="1" applyProtection="1">
      <alignment vertical="top" wrapText="1" readingOrder="1"/>
      <protection locked="0"/>
    </xf>
    <xf numFmtId="0" fontId="5" fillId="36" borderId="13" xfId="0" applyFont="1" applyFill="1" applyBorder="1" applyAlignment="1" applyProtection="1">
      <alignment vertical="top" wrapText="1" readingOrder="1"/>
      <protection locked="0"/>
    </xf>
    <xf numFmtId="0" fontId="5" fillId="38" borderId="11" xfId="0" applyFont="1" applyFill="1" applyBorder="1" applyAlignment="1" applyProtection="1">
      <alignment vertical="top" wrapText="1" readingOrder="1"/>
      <protection locked="0"/>
    </xf>
    <xf numFmtId="0" fontId="5" fillId="38" borderId="12" xfId="0" applyFont="1" applyFill="1" applyBorder="1" applyAlignment="1" applyProtection="1">
      <alignment vertical="top" wrapText="1" readingOrder="1"/>
      <protection locked="0"/>
    </xf>
    <xf numFmtId="0" fontId="5" fillId="38" borderId="13" xfId="0" applyFont="1" applyFill="1" applyBorder="1" applyAlignment="1" applyProtection="1">
      <alignment vertical="top" wrapText="1" readingOrder="1"/>
      <protection locked="0"/>
    </xf>
    <xf numFmtId="2" fontId="6" fillId="35" borderId="10" xfId="0" applyNumberFormat="1" applyFont="1" applyFill="1" applyBorder="1" applyAlignment="1" applyProtection="1">
      <alignment vertical="top" wrapText="1" readingOrder="1"/>
      <protection locked="0"/>
    </xf>
    <xf numFmtId="2" fontId="6" fillId="0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18" xfId="0" applyFont="1" applyBorder="1" applyAlignment="1" applyProtection="1">
      <alignment horizontal="center" vertical="top" wrapText="1" readingOrder="1"/>
      <protection locked="0"/>
    </xf>
    <xf numFmtId="2" fontId="48" fillId="45" borderId="10" xfId="0" applyNumberFormat="1" applyFont="1" applyFill="1" applyBorder="1" applyAlignment="1" applyProtection="1">
      <alignment vertical="top" wrapText="1" readingOrder="1"/>
      <protection locked="0"/>
    </xf>
    <xf numFmtId="2" fontId="5" fillId="46" borderId="10" xfId="0" applyNumberFormat="1" applyFont="1" applyFill="1" applyBorder="1" applyAlignment="1" applyProtection="1">
      <alignment vertical="top" wrapText="1" readingOrder="1"/>
      <protection locked="0"/>
    </xf>
    <xf numFmtId="0" fontId="6" fillId="35" borderId="20" xfId="0" applyFont="1" applyFill="1" applyBorder="1" applyAlignment="1" applyProtection="1">
      <alignment vertical="top" wrapText="1" readingOrder="1"/>
      <protection locked="0"/>
    </xf>
    <xf numFmtId="0" fontId="6" fillId="35" borderId="21" xfId="0" applyFont="1" applyFill="1" applyBorder="1" applyAlignment="1" applyProtection="1">
      <alignment vertical="top" wrapText="1" readingOrder="1"/>
      <protection locked="0"/>
    </xf>
    <xf numFmtId="0" fontId="6" fillId="35" borderId="18" xfId="0" applyFont="1" applyFill="1" applyBorder="1" applyAlignment="1" applyProtection="1">
      <alignment vertical="top" wrapText="1" readingOrder="1"/>
      <protection locked="0"/>
    </xf>
    <xf numFmtId="0" fontId="7" fillId="0" borderId="25" xfId="0" applyFont="1" applyBorder="1" applyAlignment="1" applyProtection="1">
      <alignment vertical="top" wrapText="1" readingOrder="1"/>
      <protection locked="0"/>
    </xf>
    <xf numFmtId="0" fontId="7" fillId="0" borderId="26" xfId="0" applyFont="1" applyBorder="1" applyAlignment="1" applyProtection="1">
      <alignment vertical="top" wrapText="1" readingOrder="1"/>
      <protection locked="0"/>
    </xf>
    <xf numFmtId="0" fontId="7" fillId="0" borderId="27" xfId="0" applyFont="1" applyBorder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0" fontId="7" fillId="0" borderId="22" xfId="0" applyFont="1" applyBorder="1" applyAlignment="1" applyProtection="1">
      <alignment horizontal="left" vertical="top" wrapText="1" readingOrder="1"/>
      <protection locked="0"/>
    </xf>
    <xf numFmtId="0" fontId="7" fillId="0" borderId="23" xfId="0" applyFont="1" applyBorder="1" applyAlignment="1" applyProtection="1">
      <alignment horizontal="left" vertical="top" wrapText="1" readingOrder="1"/>
      <protection locked="0"/>
    </xf>
    <xf numFmtId="0" fontId="7" fillId="0" borderId="28" xfId="0" applyFont="1" applyBorder="1" applyAlignment="1" applyProtection="1">
      <alignment horizontal="left" vertical="top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9" fillId="41" borderId="11" xfId="0" applyFont="1" applyFill="1" applyBorder="1" applyAlignment="1">
      <alignment horizontal="left"/>
    </xf>
    <xf numFmtId="0" fontId="9" fillId="41" borderId="12" xfId="0" applyFont="1" applyFill="1" applyBorder="1" applyAlignment="1">
      <alignment horizontal="left"/>
    </xf>
    <xf numFmtId="0" fontId="9" fillId="41" borderId="13" xfId="0" applyFont="1" applyFill="1" applyBorder="1" applyAlignment="1">
      <alignment horizontal="left"/>
    </xf>
    <xf numFmtId="0" fontId="48" fillId="26" borderId="11" xfId="0" applyFont="1" applyFill="1" applyBorder="1" applyAlignment="1">
      <alignment horizontal="left"/>
    </xf>
    <xf numFmtId="0" fontId="48" fillId="26" borderId="12" xfId="0" applyFont="1" applyFill="1" applyBorder="1" applyAlignment="1">
      <alignment horizontal="left"/>
    </xf>
    <xf numFmtId="0" fontId="48" fillId="26" borderId="13" xfId="0" applyFont="1" applyFill="1" applyBorder="1" applyAlignment="1">
      <alignment horizontal="left"/>
    </xf>
    <xf numFmtId="0" fontId="9" fillId="26" borderId="11" xfId="0" applyFont="1" applyFill="1" applyBorder="1" applyAlignment="1">
      <alignment horizontal="left"/>
    </xf>
    <xf numFmtId="0" fontId="9" fillId="26" borderId="12" xfId="0" applyFont="1" applyFill="1" applyBorder="1" applyAlignment="1">
      <alignment horizontal="left"/>
    </xf>
    <xf numFmtId="0" fontId="9" fillId="26" borderId="13" xfId="0" applyFont="1" applyFill="1" applyBorder="1" applyAlignment="1">
      <alignment horizontal="left"/>
    </xf>
    <xf numFmtId="0" fontId="0" fillId="41" borderId="11" xfId="0" applyFont="1" applyFill="1" applyBorder="1" applyAlignment="1">
      <alignment horizontal="left"/>
    </xf>
    <xf numFmtId="0" fontId="0" fillId="41" borderId="12" xfId="0" applyFill="1" applyBorder="1" applyAlignment="1">
      <alignment horizontal="left"/>
    </xf>
    <xf numFmtId="0" fontId="0" fillId="41" borderId="13" xfId="0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7" fillId="43" borderId="11" xfId="0" applyFont="1" applyFill="1" applyBorder="1" applyAlignment="1">
      <alignment horizontal="center"/>
    </xf>
    <xf numFmtId="0" fontId="47" fillId="43" borderId="12" xfId="0" applyFont="1" applyFill="1" applyBorder="1" applyAlignment="1">
      <alignment horizontal="center"/>
    </xf>
    <xf numFmtId="0" fontId="47" fillId="43" borderId="13" xfId="0" applyFont="1" applyFill="1" applyBorder="1" applyAlignment="1">
      <alignment horizontal="center"/>
    </xf>
    <xf numFmtId="0" fontId="47" fillId="42" borderId="29" xfId="0" applyFont="1" applyFill="1" applyBorder="1" applyAlignment="1">
      <alignment horizontal="left"/>
    </xf>
    <xf numFmtId="0" fontId="47" fillId="42" borderId="30" xfId="0" applyFont="1" applyFill="1" applyBorder="1" applyAlignment="1">
      <alignment horizontal="left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5" fillId="33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5" fillId="34" borderId="0" xfId="0" applyFont="1" applyFill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Q21" sqref="Q21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6.7109375" style="0" customWidth="1"/>
    <col min="8" max="8" width="11.00390625" style="0" customWidth="1"/>
    <col min="9" max="9" width="12.00390625" style="0" customWidth="1"/>
    <col min="10" max="10" width="15.28125" style="0" customWidth="1"/>
    <col min="11" max="11" width="16.421875" style="0" customWidth="1"/>
    <col min="12" max="12" width="10.57421875" style="0" hidden="1" customWidth="1"/>
    <col min="13" max="13" width="9.140625" style="0" customWidth="1"/>
    <col min="14" max="14" width="12.7109375" style="0" customWidth="1"/>
    <col min="15" max="15" width="0.71875" style="0" customWidth="1"/>
  </cols>
  <sheetData>
    <row r="1" ht="6.75" customHeight="1"/>
    <row r="2" spans="2:6" ht="12.75" customHeight="1">
      <c r="B2" s="142" t="s">
        <v>162</v>
      </c>
      <c r="C2" s="142"/>
      <c r="D2" s="142"/>
      <c r="E2" s="142"/>
      <c r="F2" s="142"/>
    </row>
    <row r="3" spans="2:5" ht="13.5" customHeight="1">
      <c r="B3" s="142"/>
      <c r="C3" s="142"/>
      <c r="D3" s="142"/>
      <c r="E3" s="142"/>
    </row>
    <row r="4" spans="2:11" ht="12.75" customHeight="1">
      <c r="B4" s="142" t="s">
        <v>163</v>
      </c>
      <c r="C4" s="142"/>
      <c r="D4" s="142"/>
      <c r="K4" s="19"/>
    </row>
    <row r="5" ht="20.25" customHeight="1">
      <c r="K5" s="19"/>
    </row>
    <row r="6" ht="3" customHeight="1"/>
    <row r="7" spans="2:11" ht="18" customHeight="1">
      <c r="B7" s="95" t="s">
        <v>281</v>
      </c>
      <c r="K7" s="20"/>
    </row>
    <row r="8" ht="6.75" customHeight="1"/>
    <row r="9" ht="3" customHeight="1" thickBot="1">
      <c r="K9" s="21"/>
    </row>
    <row r="10" ht="6.75" customHeight="1" hidden="1" thickBot="1"/>
    <row r="11" spans="2:15" ht="33" customHeight="1" thickBot="1" thickTop="1">
      <c r="B11" s="27" t="s">
        <v>0</v>
      </c>
      <c r="C11" s="27" t="s">
        <v>1</v>
      </c>
      <c r="D11" s="134" t="s">
        <v>2</v>
      </c>
      <c r="E11" s="134"/>
      <c r="F11" s="134"/>
      <c r="G11" s="134"/>
      <c r="H11" s="27" t="s">
        <v>282</v>
      </c>
      <c r="I11" s="27" t="s">
        <v>283</v>
      </c>
      <c r="J11" s="26" t="s">
        <v>284</v>
      </c>
      <c r="K11" s="26" t="s">
        <v>285</v>
      </c>
      <c r="L11" s="126" t="s">
        <v>4</v>
      </c>
      <c r="M11" s="127"/>
      <c r="N11" s="157" t="s">
        <v>143</v>
      </c>
      <c r="O11" s="158"/>
    </row>
    <row r="12" spans="2:15" ht="33" customHeight="1" thickBot="1">
      <c r="B12" s="27"/>
      <c r="C12" s="27"/>
      <c r="D12" s="176">
        <v>1</v>
      </c>
      <c r="E12" s="176"/>
      <c r="F12" s="176"/>
      <c r="G12" s="176"/>
      <c r="H12" s="48">
        <v>2</v>
      </c>
      <c r="I12" s="48">
        <v>3</v>
      </c>
      <c r="J12" s="47">
        <v>4</v>
      </c>
      <c r="K12" s="47">
        <v>5</v>
      </c>
      <c r="L12" s="40"/>
      <c r="M12" s="46" t="s">
        <v>148</v>
      </c>
      <c r="N12" s="159" t="s">
        <v>149</v>
      </c>
      <c r="O12" s="160"/>
    </row>
    <row r="13" spans="2:15" ht="12.75" customHeight="1">
      <c r="B13" s="128" t="s">
        <v>5</v>
      </c>
      <c r="C13" s="129"/>
      <c r="D13" s="130"/>
      <c r="E13" s="130"/>
      <c r="F13" s="130"/>
      <c r="G13" s="131"/>
      <c r="H13" s="49">
        <v>858052.69</v>
      </c>
      <c r="I13" s="49">
        <v>6287680</v>
      </c>
      <c r="J13" s="25">
        <v>6272880</v>
      </c>
      <c r="K13" s="25">
        <v>5978936.55</v>
      </c>
      <c r="L13" s="132">
        <f>K13/J13*100</f>
        <v>95.31405909247427</v>
      </c>
      <c r="M13" s="132"/>
      <c r="N13" s="132">
        <f aca="true" t="shared" si="0" ref="N13:N19">K13/H13*100</f>
        <v>696.8029608997555</v>
      </c>
      <c r="O13" s="132"/>
    </row>
    <row r="14" spans="2:15" ht="12.75" customHeight="1">
      <c r="B14" s="141" t="s">
        <v>6</v>
      </c>
      <c r="C14" s="130"/>
      <c r="D14" s="130"/>
      <c r="E14" s="130"/>
      <c r="F14" s="130"/>
      <c r="G14" s="131"/>
      <c r="H14" s="34">
        <v>711606.05</v>
      </c>
      <c r="I14" s="34">
        <v>6135680</v>
      </c>
      <c r="J14" s="11">
        <v>6127380</v>
      </c>
      <c r="K14" s="11">
        <v>5848180.75</v>
      </c>
      <c r="L14" s="132">
        <f aca="true" t="shared" si="1" ref="L14:L100">K14/J14*100</f>
        <v>95.44341545652465</v>
      </c>
      <c r="M14" s="132"/>
      <c r="N14" s="132">
        <f t="shared" si="0"/>
        <v>821.8284189686133</v>
      </c>
      <c r="O14" s="132"/>
    </row>
    <row r="15" spans="2:15" ht="12.75" customHeight="1">
      <c r="B15" s="138" t="s">
        <v>280</v>
      </c>
      <c r="C15" s="139"/>
      <c r="D15" s="139"/>
      <c r="E15" s="139"/>
      <c r="F15" s="139"/>
      <c r="G15" s="140"/>
      <c r="H15" s="50">
        <v>711606.05</v>
      </c>
      <c r="I15" s="50">
        <v>6135680</v>
      </c>
      <c r="J15" s="14">
        <v>6127380</v>
      </c>
      <c r="K15" s="14">
        <v>5848180.75</v>
      </c>
      <c r="L15" s="132">
        <f t="shared" si="1"/>
        <v>95.44341545652465</v>
      </c>
      <c r="M15" s="132"/>
      <c r="N15" s="132">
        <f t="shared" si="0"/>
        <v>821.8284189686133</v>
      </c>
      <c r="O15" s="132"/>
    </row>
    <row r="16" spans="2:15" ht="12.75" customHeight="1">
      <c r="B16" s="135" t="s">
        <v>8</v>
      </c>
      <c r="C16" s="136"/>
      <c r="D16" s="136"/>
      <c r="E16" s="136"/>
      <c r="F16" s="136"/>
      <c r="G16" s="137"/>
      <c r="H16" s="35">
        <v>711606.05</v>
      </c>
      <c r="I16" s="35">
        <v>6135680</v>
      </c>
      <c r="J16" s="12">
        <v>6127380</v>
      </c>
      <c r="K16" s="12">
        <v>5848180.75</v>
      </c>
      <c r="L16" s="132">
        <f t="shared" si="1"/>
        <v>95.44341545652465</v>
      </c>
      <c r="M16" s="132"/>
      <c r="N16" s="132">
        <f t="shared" si="0"/>
        <v>821.8284189686133</v>
      </c>
      <c r="O16" s="132"/>
    </row>
    <row r="17" spans="2:15" ht="12.75" customHeight="1">
      <c r="B17" s="152" t="s">
        <v>9</v>
      </c>
      <c r="C17" s="153"/>
      <c r="D17" s="153"/>
      <c r="E17" s="153"/>
      <c r="F17" s="153"/>
      <c r="G17" s="154"/>
      <c r="H17" s="36">
        <v>711606.05</v>
      </c>
      <c r="I17" s="36">
        <v>6135680</v>
      </c>
      <c r="J17" s="13">
        <v>6127380</v>
      </c>
      <c r="K17" s="13">
        <v>5848180.75</v>
      </c>
      <c r="L17" s="132">
        <f t="shared" si="1"/>
        <v>95.44341545652465</v>
      </c>
      <c r="M17" s="132"/>
      <c r="N17" s="132">
        <f t="shared" si="0"/>
        <v>821.8284189686133</v>
      </c>
      <c r="O17" s="132"/>
    </row>
    <row r="18" spans="2:15" ht="12.75" customHeight="1">
      <c r="B18" s="149" t="s">
        <v>10</v>
      </c>
      <c r="C18" s="150"/>
      <c r="D18" s="150"/>
      <c r="E18" s="150"/>
      <c r="F18" s="150"/>
      <c r="G18" s="151"/>
      <c r="H18" s="33">
        <v>400050.95</v>
      </c>
      <c r="I18" s="33">
        <v>417680</v>
      </c>
      <c r="J18" s="10">
        <v>6127380</v>
      </c>
      <c r="K18" s="10">
        <v>5848180.75</v>
      </c>
      <c r="L18" s="132">
        <f t="shared" si="1"/>
        <v>95.44341545652465</v>
      </c>
      <c r="M18" s="132"/>
      <c r="N18" s="132">
        <f t="shared" si="0"/>
        <v>1461.8589832120133</v>
      </c>
      <c r="O18" s="132"/>
    </row>
    <row r="19" spans="2:15" ht="12.75" customHeight="1">
      <c r="B19" s="146" t="s">
        <v>11</v>
      </c>
      <c r="C19" s="147"/>
      <c r="D19" s="147"/>
      <c r="E19" s="147"/>
      <c r="F19" s="147"/>
      <c r="G19" s="148"/>
      <c r="H19" s="28">
        <v>400050.95</v>
      </c>
      <c r="I19" s="28">
        <v>417680</v>
      </c>
      <c r="J19" s="7">
        <v>346380</v>
      </c>
      <c r="K19" s="7">
        <v>341105.66</v>
      </c>
      <c r="L19" s="133">
        <f t="shared" si="1"/>
        <v>98.47729661065881</v>
      </c>
      <c r="M19" s="133"/>
      <c r="N19" s="155">
        <f t="shared" si="0"/>
        <v>85.26555430002102</v>
      </c>
      <c r="O19" s="155"/>
    </row>
    <row r="20" spans="2:15" ht="12.75">
      <c r="B20" s="8">
        <v>3121</v>
      </c>
      <c r="C20" s="8" t="s">
        <v>286</v>
      </c>
      <c r="D20" s="143" t="s">
        <v>83</v>
      </c>
      <c r="E20" s="144"/>
      <c r="F20" s="144"/>
      <c r="G20" s="145"/>
      <c r="H20" s="29">
        <v>0</v>
      </c>
      <c r="I20" s="29">
        <v>0</v>
      </c>
      <c r="J20" s="9">
        <v>1600</v>
      </c>
      <c r="K20" s="9">
        <v>1600</v>
      </c>
      <c r="L20" s="123">
        <f t="shared" si="1"/>
        <v>100</v>
      </c>
      <c r="M20" s="123"/>
      <c r="N20" s="156" t="e">
        <f aca="true" t="shared" si="2" ref="N20:N109">K20/H20*100</f>
        <v>#DIV/0!</v>
      </c>
      <c r="O20" s="156"/>
    </row>
    <row r="21" spans="2:15" ht="12.75">
      <c r="B21" s="8">
        <v>3211</v>
      </c>
      <c r="C21" s="8" t="s">
        <v>167</v>
      </c>
      <c r="D21" s="96" t="s">
        <v>13</v>
      </c>
      <c r="E21" s="23"/>
      <c r="F21" s="23"/>
      <c r="G21" s="24"/>
      <c r="H21" s="29">
        <v>31906</v>
      </c>
      <c r="I21" s="29">
        <v>36000</v>
      </c>
      <c r="J21" s="9">
        <v>11000</v>
      </c>
      <c r="K21" s="9">
        <v>10626</v>
      </c>
      <c r="L21" s="120"/>
      <c r="M21" s="120"/>
      <c r="N21" s="101"/>
      <c r="O21" s="101"/>
    </row>
    <row r="22" spans="2:15" ht="12.75" customHeight="1">
      <c r="B22" s="8" t="s">
        <v>14</v>
      </c>
      <c r="C22" s="8" t="s">
        <v>168</v>
      </c>
      <c r="D22" s="143" t="s">
        <v>15</v>
      </c>
      <c r="E22" s="144"/>
      <c r="F22" s="144"/>
      <c r="G22" s="145"/>
      <c r="H22" s="29">
        <v>1955</v>
      </c>
      <c r="I22" s="29">
        <v>2500</v>
      </c>
      <c r="J22" s="9">
        <v>1500</v>
      </c>
      <c r="K22" s="9">
        <v>1100</v>
      </c>
      <c r="L22" s="123">
        <f t="shared" si="1"/>
        <v>73.33333333333333</v>
      </c>
      <c r="M22" s="123"/>
      <c r="N22" s="156">
        <f t="shared" si="2"/>
        <v>56.26598465473146</v>
      </c>
      <c r="O22" s="156"/>
    </row>
    <row r="23" spans="2:15" ht="12.75" customHeight="1">
      <c r="B23" s="8" t="s">
        <v>16</v>
      </c>
      <c r="C23" s="8" t="s">
        <v>169</v>
      </c>
      <c r="D23" s="143" t="s">
        <v>17</v>
      </c>
      <c r="E23" s="144"/>
      <c r="F23" s="144"/>
      <c r="G23" s="145"/>
      <c r="H23" s="29">
        <v>1752</v>
      </c>
      <c r="I23" s="29">
        <v>2500</v>
      </c>
      <c r="J23" s="9">
        <v>2000</v>
      </c>
      <c r="K23" s="9">
        <v>1632</v>
      </c>
      <c r="L23" s="123">
        <f t="shared" si="1"/>
        <v>81.6</v>
      </c>
      <c r="M23" s="123"/>
      <c r="N23" s="156">
        <f t="shared" si="2"/>
        <v>93.15068493150685</v>
      </c>
      <c r="O23" s="156"/>
    </row>
    <row r="24" spans="2:15" ht="12.75" customHeight="1">
      <c r="B24" s="8" t="s">
        <v>18</v>
      </c>
      <c r="C24" s="8" t="s">
        <v>170</v>
      </c>
      <c r="D24" s="143" t="s">
        <v>19</v>
      </c>
      <c r="E24" s="144"/>
      <c r="F24" s="144"/>
      <c r="G24" s="145"/>
      <c r="H24" s="29">
        <v>68431.81</v>
      </c>
      <c r="I24" s="29">
        <v>55000</v>
      </c>
      <c r="J24" s="9">
        <v>65000</v>
      </c>
      <c r="K24" s="9">
        <v>78735.9</v>
      </c>
      <c r="L24" s="123">
        <f t="shared" si="1"/>
        <v>121.13215384615384</v>
      </c>
      <c r="M24" s="123"/>
      <c r="N24" s="156">
        <f t="shared" si="2"/>
        <v>115.05745646651755</v>
      </c>
      <c r="O24" s="156"/>
    </row>
    <row r="25" spans="2:15" ht="12.75">
      <c r="B25" s="8" t="s">
        <v>20</v>
      </c>
      <c r="C25" s="8" t="s">
        <v>171</v>
      </c>
      <c r="D25" s="143" t="s">
        <v>21</v>
      </c>
      <c r="E25" s="144"/>
      <c r="F25" s="144"/>
      <c r="G25" s="145"/>
      <c r="H25" s="29">
        <v>164152.16</v>
      </c>
      <c r="I25" s="29">
        <v>210000</v>
      </c>
      <c r="J25" s="9">
        <v>152000</v>
      </c>
      <c r="K25" s="9">
        <v>143047.58</v>
      </c>
      <c r="L25" s="123">
        <f t="shared" si="1"/>
        <v>94.11025</v>
      </c>
      <c r="M25" s="123"/>
      <c r="N25" s="156">
        <f t="shared" si="2"/>
        <v>87.14328218404191</v>
      </c>
      <c r="O25" s="156"/>
    </row>
    <row r="26" spans="2:15" ht="12.75" customHeight="1">
      <c r="B26" s="8" t="s">
        <v>24</v>
      </c>
      <c r="C26" s="8" t="s">
        <v>172</v>
      </c>
      <c r="D26" s="143" t="s">
        <v>25</v>
      </c>
      <c r="E26" s="144"/>
      <c r="F26" s="144"/>
      <c r="G26" s="145"/>
      <c r="H26" s="29">
        <v>8729.58</v>
      </c>
      <c r="I26" s="29">
        <v>3000</v>
      </c>
      <c r="J26" s="9">
        <v>3000</v>
      </c>
      <c r="K26" s="9">
        <v>1996.88</v>
      </c>
      <c r="L26" s="123">
        <f t="shared" si="1"/>
        <v>66.56266666666667</v>
      </c>
      <c r="M26" s="123"/>
      <c r="N26" s="156">
        <f t="shared" si="2"/>
        <v>22.87486912314224</v>
      </c>
      <c r="O26" s="156"/>
    </row>
    <row r="27" spans="2:15" ht="12.75" customHeight="1">
      <c r="B27" s="8" t="s">
        <v>26</v>
      </c>
      <c r="C27" s="8" t="s">
        <v>173</v>
      </c>
      <c r="D27" s="143" t="s">
        <v>27</v>
      </c>
      <c r="E27" s="144"/>
      <c r="F27" s="144"/>
      <c r="G27" s="145"/>
      <c r="H27" s="29">
        <v>0</v>
      </c>
      <c r="I27" s="29">
        <v>2000</v>
      </c>
      <c r="J27" s="9">
        <v>5000</v>
      </c>
      <c r="K27" s="9">
        <v>4468.75</v>
      </c>
      <c r="L27" s="123">
        <f t="shared" si="1"/>
        <v>89.375</v>
      </c>
      <c r="M27" s="123"/>
      <c r="N27" s="156" t="e">
        <f t="shared" si="2"/>
        <v>#DIV/0!</v>
      </c>
      <c r="O27" s="156"/>
    </row>
    <row r="28" spans="2:15" ht="12.75" customHeight="1">
      <c r="B28" s="8" t="s">
        <v>28</v>
      </c>
      <c r="C28" s="8" t="s">
        <v>174</v>
      </c>
      <c r="D28" s="143" t="s">
        <v>29</v>
      </c>
      <c r="E28" s="144"/>
      <c r="F28" s="144"/>
      <c r="G28" s="145"/>
      <c r="H28" s="29">
        <v>15470.32</v>
      </c>
      <c r="I28" s="29">
        <v>17000</v>
      </c>
      <c r="J28" s="9">
        <v>17000</v>
      </c>
      <c r="K28" s="9">
        <v>14955.61</v>
      </c>
      <c r="L28" s="123">
        <f t="shared" si="1"/>
        <v>87.97417647058823</v>
      </c>
      <c r="M28" s="123"/>
      <c r="N28" s="156">
        <f t="shared" si="2"/>
        <v>96.67291950004913</v>
      </c>
      <c r="O28" s="156"/>
    </row>
    <row r="29" spans="2:15" ht="12.75" customHeight="1">
      <c r="B29" s="8" t="s">
        <v>32</v>
      </c>
      <c r="C29" s="8" t="s">
        <v>175</v>
      </c>
      <c r="D29" s="143" t="s">
        <v>33</v>
      </c>
      <c r="E29" s="144"/>
      <c r="F29" s="144"/>
      <c r="G29" s="145"/>
      <c r="H29" s="29">
        <v>0</v>
      </c>
      <c r="I29" s="29">
        <v>1000</v>
      </c>
      <c r="J29" s="9">
        <v>1000</v>
      </c>
      <c r="K29" s="9">
        <v>0</v>
      </c>
      <c r="L29" s="123">
        <f t="shared" si="1"/>
        <v>0</v>
      </c>
      <c r="M29" s="123"/>
      <c r="N29" s="156" t="e">
        <f t="shared" si="2"/>
        <v>#DIV/0!</v>
      </c>
      <c r="O29" s="156"/>
    </row>
    <row r="30" spans="2:15" ht="12.75">
      <c r="B30" s="8" t="s">
        <v>34</v>
      </c>
      <c r="C30" s="8" t="s">
        <v>176</v>
      </c>
      <c r="D30" s="143" t="s">
        <v>35</v>
      </c>
      <c r="E30" s="144"/>
      <c r="F30" s="144"/>
      <c r="G30" s="145"/>
      <c r="H30" s="29">
        <v>37787.61</v>
      </c>
      <c r="I30" s="29">
        <v>44000</v>
      </c>
      <c r="J30" s="9">
        <v>28000</v>
      </c>
      <c r="K30" s="9">
        <v>27527.92</v>
      </c>
      <c r="L30" s="123">
        <f t="shared" si="1"/>
        <v>98.314</v>
      </c>
      <c r="M30" s="123"/>
      <c r="N30" s="156">
        <f t="shared" si="2"/>
        <v>72.8490634893289</v>
      </c>
      <c r="O30" s="156"/>
    </row>
    <row r="31" spans="2:15" ht="12.75" customHeight="1">
      <c r="B31" s="8" t="s">
        <v>36</v>
      </c>
      <c r="C31" s="8" t="s">
        <v>177</v>
      </c>
      <c r="D31" s="143" t="s">
        <v>37</v>
      </c>
      <c r="E31" s="144"/>
      <c r="F31" s="144"/>
      <c r="G31" s="145"/>
      <c r="H31" s="29">
        <v>8674.48</v>
      </c>
      <c r="I31" s="29">
        <v>11000</v>
      </c>
      <c r="J31" s="9">
        <v>10000</v>
      </c>
      <c r="K31" s="9">
        <v>9171</v>
      </c>
      <c r="L31" s="123">
        <f t="shared" si="1"/>
        <v>91.71000000000001</v>
      </c>
      <c r="M31" s="123"/>
      <c r="N31" s="156">
        <f t="shared" si="2"/>
        <v>105.7239165921185</v>
      </c>
      <c r="O31" s="156"/>
    </row>
    <row r="32" spans="2:15" ht="12.75" customHeight="1">
      <c r="B32" s="8" t="s">
        <v>38</v>
      </c>
      <c r="C32" s="8" t="s">
        <v>178</v>
      </c>
      <c r="D32" s="143" t="s">
        <v>39</v>
      </c>
      <c r="E32" s="144"/>
      <c r="F32" s="144"/>
      <c r="G32" s="145"/>
      <c r="H32" s="29">
        <v>750</v>
      </c>
      <c r="I32" s="29">
        <v>1000</v>
      </c>
      <c r="J32" s="9">
        <v>1000</v>
      </c>
      <c r="K32" s="9">
        <v>937.5</v>
      </c>
      <c r="L32" s="123">
        <f t="shared" si="1"/>
        <v>93.75</v>
      </c>
      <c r="M32" s="123"/>
      <c r="N32" s="156">
        <f t="shared" si="2"/>
        <v>125</v>
      </c>
      <c r="O32" s="156"/>
    </row>
    <row r="33" spans="2:15" ht="12.75">
      <c r="B33" s="8" t="s">
        <v>40</v>
      </c>
      <c r="C33" s="8" t="s">
        <v>179</v>
      </c>
      <c r="D33" s="143" t="s">
        <v>41</v>
      </c>
      <c r="E33" s="144"/>
      <c r="F33" s="144"/>
      <c r="G33" s="145"/>
      <c r="H33" s="29">
        <v>12871.88</v>
      </c>
      <c r="I33" s="29">
        <v>14000</v>
      </c>
      <c r="J33" s="9">
        <v>15000</v>
      </c>
      <c r="K33" s="9">
        <v>14928.13</v>
      </c>
      <c r="L33" s="123">
        <f t="shared" si="1"/>
        <v>99.52086666666666</v>
      </c>
      <c r="M33" s="123"/>
      <c r="N33" s="156">
        <f t="shared" si="2"/>
        <v>115.97474494790194</v>
      </c>
      <c r="O33" s="156"/>
    </row>
    <row r="34" spans="2:15" ht="12.75">
      <c r="B34" s="8" t="s">
        <v>42</v>
      </c>
      <c r="C34" s="8" t="s">
        <v>180</v>
      </c>
      <c r="D34" s="143" t="s">
        <v>43</v>
      </c>
      <c r="E34" s="144"/>
      <c r="F34" s="144"/>
      <c r="G34" s="145"/>
      <c r="H34" s="29">
        <v>32704.69</v>
      </c>
      <c r="I34" s="29">
        <v>9000</v>
      </c>
      <c r="J34" s="9">
        <v>25000</v>
      </c>
      <c r="K34" s="9">
        <v>25265</v>
      </c>
      <c r="L34" s="123">
        <f t="shared" si="1"/>
        <v>101.05999999999999</v>
      </c>
      <c r="M34" s="123"/>
      <c r="N34" s="156">
        <f t="shared" si="2"/>
        <v>77.25191707978276</v>
      </c>
      <c r="O34" s="156"/>
    </row>
    <row r="35" spans="2:15" ht="12.75" customHeight="1">
      <c r="B35" s="8" t="s">
        <v>44</v>
      </c>
      <c r="C35" s="8"/>
      <c r="D35" s="143" t="s">
        <v>45</v>
      </c>
      <c r="E35" s="144"/>
      <c r="F35" s="144"/>
      <c r="G35" s="145"/>
      <c r="H35" s="29">
        <v>0</v>
      </c>
      <c r="I35" s="30">
        <v>0</v>
      </c>
      <c r="J35" s="9">
        <v>0</v>
      </c>
      <c r="K35" s="9">
        <v>0</v>
      </c>
      <c r="L35" s="123" t="e">
        <f t="shared" si="1"/>
        <v>#DIV/0!</v>
      </c>
      <c r="M35" s="123"/>
      <c r="N35" s="156">
        <v>0</v>
      </c>
      <c r="O35" s="156"/>
    </row>
    <row r="36" spans="2:15" ht="12.75">
      <c r="B36" s="8" t="s">
        <v>46</v>
      </c>
      <c r="C36" s="8" t="s">
        <v>181</v>
      </c>
      <c r="D36" s="143" t="s">
        <v>47</v>
      </c>
      <c r="E36" s="144"/>
      <c r="F36" s="144"/>
      <c r="G36" s="145"/>
      <c r="H36" s="29">
        <v>2512.71</v>
      </c>
      <c r="I36" s="29">
        <v>3000</v>
      </c>
      <c r="J36" s="9">
        <v>2500</v>
      </c>
      <c r="K36" s="9">
        <v>2010.16</v>
      </c>
      <c r="L36" s="123">
        <f t="shared" si="1"/>
        <v>80.4064</v>
      </c>
      <c r="M36" s="123"/>
      <c r="N36" s="156">
        <f t="shared" si="2"/>
        <v>79.99968161865078</v>
      </c>
      <c r="O36" s="156"/>
    </row>
    <row r="37" spans="2:15" ht="12.75">
      <c r="B37" s="8" t="s">
        <v>48</v>
      </c>
      <c r="C37" s="8" t="s">
        <v>182</v>
      </c>
      <c r="D37" s="143" t="s">
        <v>49</v>
      </c>
      <c r="E37" s="144"/>
      <c r="F37" s="144"/>
      <c r="G37" s="145"/>
      <c r="H37" s="29">
        <v>6819.35</v>
      </c>
      <c r="I37" s="29">
        <v>4000</v>
      </c>
      <c r="J37" s="9">
        <v>2000</v>
      </c>
      <c r="K37" s="9">
        <v>43.71</v>
      </c>
      <c r="L37" s="123">
        <f t="shared" si="1"/>
        <v>2.1854999999999998</v>
      </c>
      <c r="M37" s="123"/>
      <c r="N37" s="156">
        <f t="shared" si="2"/>
        <v>0.6409701804424175</v>
      </c>
      <c r="O37" s="156"/>
    </row>
    <row r="38" spans="2:15" ht="12.75">
      <c r="B38" s="8" t="s">
        <v>50</v>
      </c>
      <c r="C38" s="8" t="s">
        <v>183</v>
      </c>
      <c r="D38" s="143" t="s">
        <v>51</v>
      </c>
      <c r="E38" s="144"/>
      <c r="F38" s="144"/>
      <c r="G38" s="145"/>
      <c r="H38" s="29">
        <v>1050</v>
      </c>
      <c r="I38" s="29">
        <v>1000</v>
      </c>
      <c r="J38" s="9">
        <v>1000</v>
      </c>
      <c r="K38" s="9">
        <v>1000</v>
      </c>
      <c r="L38" s="123">
        <f t="shared" si="1"/>
        <v>100</v>
      </c>
      <c r="M38" s="123"/>
      <c r="N38" s="156">
        <f t="shared" si="2"/>
        <v>95.23809523809523</v>
      </c>
      <c r="O38" s="156"/>
    </row>
    <row r="39" spans="2:15" ht="12.75">
      <c r="B39" s="8" t="s">
        <v>52</v>
      </c>
      <c r="C39" s="8" t="s">
        <v>184</v>
      </c>
      <c r="D39" s="143" t="s">
        <v>53</v>
      </c>
      <c r="E39" s="144"/>
      <c r="F39" s="144"/>
      <c r="G39" s="145"/>
      <c r="H39" s="29">
        <v>4425</v>
      </c>
      <c r="I39" s="29">
        <v>500</v>
      </c>
      <c r="J39" s="9">
        <v>500</v>
      </c>
      <c r="K39" s="9">
        <v>0</v>
      </c>
      <c r="L39" s="123">
        <f t="shared" si="1"/>
        <v>0</v>
      </c>
      <c r="M39" s="123"/>
      <c r="N39" s="156">
        <v>0</v>
      </c>
      <c r="O39" s="156"/>
    </row>
    <row r="40" spans="2:15" ht="12.75" customHeight="1">
      <c r="B40" s="8" t="s">
        <v>54</v>
      </c>
      <c r="C40" s="8" t="s">
        <v>185</v>
      </c>
      <c r="D40" s="143" t="s">
        <v>55</v>
      </c>
      <c r="E40" s="144"/>
      <c r="F40" s="144"/>
      <c r="G40" s="145"/>
      <c r="H40" s="29">
        <v>0</v>
      </c>
      <c r="I40" s="29">
        <v>1000</v>
      </c>
      <c r="J40" s="9">
        <v>2000</v>
      </c>
      <c r="K40" s="9">
        <v>2017.51</v>
      </c>
      <c r="L40" s="123">
        <f t="shared" si="1"/>
        <v>100.8755</v>
      </c>
      <c r="M40" s="123"/>
      <c r="N40" s="156" t="e">
        <f t="shared" si="2"/>
        <v>#DIV/0!</v>
      </c>
      <c r="O40" s="156"/>
    </row>
    <row r="41" spans="2:15" ht="12.75" customHeight="1">
      <c r="B41" s="8" t="s">
        <v>56</v>
      </c>
      <c r="C41" s="8" t="s">
        <v>186</v>
      </c>
      <c r="D41" s="143" t="s">
        <v>57</v>
      </c>
      <c r="E41" s="144"/>
      <c r="F41" s="144"/>
      <c r="G41" s="145"/>
      <c r="H41" s="29">
        <v>58</v>
      </c>
      <c r="I41" s="29">
        <v>180</v>
      </c>
      <c r="J41" s="9">
        <v>180</v>
      </c>
      <c r="K41" s="9">
        <v>32.6</v>
      </c>
      <c r="L41" s="123">
        <f t="shared" si="1"/>
        <v>18.11111111111111</v>
      </c>
      <c r="M41" s="123"/>
      <c r="N41" s="156">
        <v>0</v>
      </c>
      <c r="O41" s="156"/>
    </row>
    <row r="42" spans="2:15" ht="12.75">
      <c r="B42" s="8" t="s">
        <v>58</v>
      </c>
      <c r="C42" s="8" t="s">
        <v>187</v>
      </c>
      <c r="D42" s="143" t="s">
        <v>59</v>
      </c>
      <c r="E42" s="144"/>
      <c r="F42" s="144"/>
      <c r="G42" s="145"/>
      <c r="H42" s="29">
        <v>0.36</v>
      </c>
      <c r="I42" s="29">
        <v>0</v>
      </c>
      <c r="J42" s="9">
        <v>100</v>
      </c>
      <c r="K42" s="9">
        <v>9.41</v>
      </c>
      <c r="L42" s="123">
        <f t="shared" si="1"/>
        <v>9.41</v>
      </c>
      <c r="M42" s="123"/>
      <c r="N42" s="156">
        <f t="shared" si="2"/>
        <v>2613.888888888889</v>
      </c>
      <c r="O42" s="156"/>
    </row>
    <row r="43" spans="2:15" ht="12.75" customHeight="1">
      <c r="B43" s="8" t="s">
        <v>60</v>
      </c>
      <c r="C43" s="8"/>
      <c r="D43" s="143" t="s">
        <v>61</v>
      </c>
      <c r="E43" s="144"/>
      <c r="F43" s="144"/>
      <c r="G43" s="145"/>
      <c r="H43" s="29">
        <v>0</v>
      </c>
      <c r="I43" s="29">
        <v>0</v>
      </c>
      <c r="J43" s="9">
        <v>0</v>
      </c>
      <c r="K43" s="9">
        <v>0</v>
      </c>
      <c r="L43" s="123" t="e">
        <f t="shared" si="1"/>
        <v>#DIV/0!</v>
      </c>
      <c r="M43" s="123"/>
      <c r="N43" s="156" t="e">
        <f t="shared" si="2"/>
        <v>#DIV/0!</v>
      </c>
      <c r="O43" s="156"/>
    </row>
    <row r="44" spans="2:15" ht="12.75" customHeight="1">
      <c r="B44" s="149" t="s">
        <v>62</v>
      </c>
      <c r="C44" s="150"/>
      <c r="D44" s="150"/>
      <c r="E44" s="150"/>
      <c r="F44" s="150"/>
      <c r="G44" s="151"/>
      <c r="H44" s="33">
        <v>280347.75</v>
      </c>
      <c r="I44" s="33">
        <v>5693000</v>
      </c>
      <c r="J44" s="10">
        <v>5763000</v>
      </c>
      <c r="K44" s="10">
        <v>5496314.5</v>
      </c>
      <c r="L44" s="162">
        <f t="shared" si="1"/>
        <v>95.3724535832032</v>
      </c>
      <c r="M44" s="162"/>
      <c r="N44" s="161">
        <f t="shared" si="2"/>
        <v>1960.5345503932172</v>
      </c>
      <c r="O44" s="161"/>
    </row>
    <row r="45" spans="2:15" ht="12.75" customHeight="1">
      <c r="B45" s="146" t="s">
        <v>63</v>
      </c>
      <c r="C45" s="147"/>
      <c r="D45" s="147"/>
      <c r="E45" s="147"/>
      <c r="F45" s="147"/>
      <c r="G45" s="148"/>
      <c r="H45" s="28">
        <v>28081</v>
      </c>
      <c r="I45" s="28">
        <v>30000</v>
      </c>
      <c r="J45" s="7">
        <v>25000</v>
      </c>
      <c r="K45" s="7">
        <v>15310.49</v>
      </c>
      <c r="L45" s="133">
        <f t="shared" si="1"/>
        <v>61.24195999999999</v>
      </c>
      <c r="M45" s="133"/>
      <c r="N45" s="155">
        <f t="shared" si="2"/>
        <v>54.522595349168476</v>
      </c>
      <c r="O45" s="155"/>
    </row>
    <row r="46" spans="2:15" ht="12.75" customHeight="1">
      <c r="B46" s="97"/>
      <c r="C46" s="98"/>
      <c r="D46" s="98"/>
      <c r="E46" s="98"/>
      <c r="F46" s="98"/>
      <c r="G46" s="99"/>
      <c r="H46" s="28"/>
      <c r="I46" s="28"/>
      <c r="J46" s="7"/>
      <c r="K46" s="7"/>
      <c r="L46" s="103"/>
      <c r="M46" s="103"/>
      <c r="N46" s="100"/>
      <c r="O46" s="100"/>
    </row>
    <row r="47" spans="2:15" ht="12.75">
      <c r="B47" s="8" t="s">
        <v>12</v>
      </c>
      <c r="C47" s="8" t="s">
        <v>188</v>
      </c>
      <c r="D47" s="143" t="s">
        <v>13</v>
      </c>
      <c r="E47" s="144"/>
      <c r="F47" s="144"/>
      <c r="G47" s="145"/>
      <c r="H47" s="29">
        <v>1050</v>
      </c>
      <c r="I47" s="29">
        <v>1000</v>
      </c>
      <c r="J47" s="9">
        <v>0</v>
      </c>
      <c r="K47" s="9">
        <v>0</v>
      </c>
      <c r="L47" s="123" t="e">
        <f t="shared" si="1"/>
        <v>#DIV/0!</v>
      </c>
      <c r="M47" s="123"/>
      <c r="N47" s="156">
        <f t="shared" si="2"/>
        <v>0</v>
      </c>
      <c r="O47" s="156"/>
    </row>
    <row r="48" spans="2:15" ht="12.75">
      <c r="B48" s="8">
        <v>3213</v>
      </c>
      <c r="C48" s="8" t="s">
        <v>164</v>
      </c>
      <c r="D48" s="96" t="s">
        <v>165</v>
      </c>
      <c r="E48" s="23" t="s">
        <v>166</v>
      </c>
      <c r="F48" s="23"/>
      <c r="G48" s="24"/>
      <c r="H48" s="29">
        <v>0</v>
      </c>
      <c r="I48" s="29">
        <v>0</v>
      </c>
      <c r="J48" s="9">
        <v>0</v>
      </c>
      <c r="K48" s="9"/>
      <c r="L48" s="102"/>
      <c r="M48" s="102"/>
      <c r="N48" s="101"/>
      <c r="O48" s="101"/>
    </row>
    <row r="49" spans="2:15" ht="12.75" customHeight="1">
      <c r="B49" s="8" t="s">
        <v>16</v>
      </c>
      <c r="C49" s="8" t="s">
        <v>189</v>
      </c>
      <c r="D49" s="143" t="s">
        <v>17</v>
      </c>
      <c r="E49" s="144"/>
      <c r="F49" s="144"/>
      <c r="G49" s="145"/>
      <c r="H49" s="29">
        <v>0</v>
      </c>
      <c r="I49" s="29">
        <v>0</v>
      </c>
      <c r="J49" s="9">
        <v>0</v>
      </c>
      <c r="K49" s="9">
        <v>0</v>
      </c>
      <c r="L49" s="123" t="e">
        <f t="shared" si="1"/>
        <v>#DIV/0!</v>
      </c>
      <c r="M49" s="123"/>
      <c r="N49" s="156">
        <v>0</v>
      </c>
      <c r="O49" s="156"/>
    </row>
    <row r="50" spans="2:15" ht="12.75" customHeight="1">
      <c r="B50" s="8" t="s">
        <v>18</v>
      </c>
      <c r="C50" s="8" t="s">
        <v>190</v>
      </c>
      <c r="D50" s="143" t="s">
        <v>19</v>
      </c>
      <c r="E50" s="144"/>
      <c r="F50" s="144"/>
      <c r="G50" s="145"/>
      <c r="H50" s="29">
        <v>1505.05</v>
      </c>
      <c r="I50" s="29">
        <v>2000</v>
      </c>
      <c r="J50" s="9">
        <v>0</v>
      </c>
      <c r="K50" s="9">
        <v>0</v>
      </c>
      <c r="L50" s="123" t="e">
        <f t="shared" si="1"/>
        <v>#DIV/0!</v>
      </c>
      <c r="M50" s="123"/>
      <c r="N50" s="156">
        <f t="shared" si="2"/>
        <v>0</v>
      </c>
      <c r="O50" s="156"/>
    </row>
    <row r="51" spans="2:15" ht="12.75" customHeight="1">
      <c r="B51" s="8" t="s">
        <v>22</v>
      </c>
      <c r="C51" s="8" t="s">
        <v>191</v>
      </c>
      <c r="D51" s="143" t="s">
        <v>23</v>
      </c>
      <c r="E51" s="144"/>
      <c r="F51" s="144"/>
      <c r="G51" s="145"/>
      <c r="H51" s="29">
        <v>0</v>
      </c>
      <c r="I51" s="29">
        <v>0</v>
      </c>
      <c r="J51" s="9">
        <v>0</v>
      </c>
      <c r="K51" s="9">
        <v>0</v>
      </c>
      <c r="L51" s="123" t="e">
        <f t="shared" si="1"/>
        <v>#DIV/0!</v>
      </c>
      <c r="M51" s="123"/>
      <c r="N51" s="156" t="e">
        <f t="shared" si="2"/>
        <v>#DIV/0!</v>
      </c>
      <c r="O51" s="156"/>
    </row>
    <row r="52" spans="2:15" ht="12.75" customHeight="1">
      <c r="B52" s="8" t="s">
        <v>24</v>
      </c>
      <c r="C52" s="8" t="s">
        <v>192</v>
      </c>
      <c r="D52" s="143" t="s">
        <v>25</v>
      </c>
      <c r="E52" s="144"/>
      <c r="F52" s="144"/>
      <c r="G52" s="145"/>
      <c r="H52" s="29">
        <v>0</v>
      </c>
      <c r="I52" s="29">
        <v>0</v>
      </c>
      <c r="J52" s="9">
        <v>0</v>
      </c>
      <c r="K52" s="9">
        <v>0</v>
      </c>
      <c r="L52" s="123" t="e">
        <f t="shared" si="1"/>
        <v>#DIV/0!</v>
      </c>
      <c r="M52" s="123"/>
      <c r="N52" s="156" t="e">
        <f t="shared" si="2"/>
        <v>#DIV/0!</v>
      </c>
      <c r="O52" s="156"/>
    </row>
    <row r="53" spans="2:15" ht="12.75" customHeight="1">
      <c r="B53" s="8">
        <v>3227</v>
      </c>
      <c r="C53" s="8" t="s">
        <v>242</v>
      </c>
      <c r="D53" s="96" t="s">
        <v>243</v>
      </c>
      <c r="E53" s="23" t="s">
        <v>244</v>
      </c>
      <c r="F53" s="23" t="s">
        <v>245</v>
      </c>
      <c r="G53" s="24"/>
      <c r="H53" s="29">
        <v>3679.3</v>
      </c>
      <c r="I53" s="29">
        <v>2000</v>
      </c>
      <c r="J53" s="9">
        <v>2000</v>
      </c>
      <c r="K53" s="9">
        <v>1562.5</v>
      </c>
      <c r="L53" s="109"/>
      <c r="M53" s="109"/>
      <c r="N53" s="101"/>
      <c r="O53" s="101"/>
    </row>
    <row r="54" spans="2:15" ht="12.75" customHeight="1">
      <c r="B54" s="8">
        <v>3231</v>
      </c>
      <c r="C54" s="8" t="s">
        <v>239</v>
      </c>
      <c r="D54" s="96" t="s">
        <v>240</v>
      </c>
      <c r="E54" s="23" t="s">
        <v>241</v>
      </c>
      <c r="F54" s="23"/>
      <c r="G54" s="24"/>
      <c r="H54" s="29">
        <v>4500</v>
      </c>
      <c r="I54" s="29">
        <v>2000</v>
      </c>
      <c r="J54" s="9">
        <v>0</v>
      </c>
      <c r="K54" s="9">
        <v>0</v>
      </c>
      <c r="L54" s="109"/>
      <c r="M54" s="109"/>
      <c r="N54" s="101"/>
      <c r="O54" s="101"/>
    </row>
    <row r="55" spans="2:15" ht="12.75" customHeight="1">
      <c r="B55" s="8" t="s">
        <v>30</v>
      </c>
      <c r="C55" s="8" t="s">
        <v>196</v>
      </c>
      <c r="D55" s="143" t="s">
        <v>64</v>
      </c>
      <c r="E55" s="144"/>
      <c r="F55" s="144"/>
      <c r="G55" s="145"/>
      <c r="H55" s="29">
        <v>0</v>
      </c>
      <c r="I55" s="29">
        <v>0</v>
      </c>
      <c r="J55" s="9">
        <v>0</v>
      </c>
      <c r="K55" s="9">
        <v>0</v>
      </c>
      <c r="L55" s="123" t="e">
        <f t="shared" si="1"/>
        <v>#DIV/0!</v>
      </c>
      <c r="M55" s="123"/>
      <c r="N55" s="156" t="e">
        <f t="shared" si="2"/>
        <v>#DIV/0!</v>
      </c>
      <c r="O55" s="156"/>
    </row>
    <row r="56" spans="2:15" ht="12.75" customHeight="1">
      <c r="B56" s="32">
        <v>3238</v>
      </c>
      <c r="C56" s="8" t="s">
        <v>238</v>
      </c>
      <c r="D56" s="96" t="s">
        <v>41</v>
      </c>
      <c r="E56" s="23"/>
      <c r="F56" s="23"/>
      <c r="G56" s="24"/>
      <c r="H56" s="29">
        <v>3662.5</v>
      </c>
      <c r="I56" s="29">
        <v>0</v>
      </c>
      <c r="J56" s="9">
        <v>0</v>
      </c>
      <c r="K56" s="9">
        <v>0</v>
      </c>
      <c r="L56" s="123">
        <v>0</v>
      </c>
      <c r="M56" s="123"/>
      <c r="N56" s="156">
        <f t="shared" si="2"/>
        <v>0</v>
      </c>
      <c r="O56" s="156"/>
    </row>
    <row r="57" spans="2:15" ht="12.75" customHeight="1">
      <c r="B57" s="32">
        <v>3293</v>
      </c>
      <c r="C57" s="8" t="s">
        <v>193</v>
      </c>
      <c r="D57" s="96" t="s">
        <v>49</v>
      </c>
      <c r="E57" s="23"/>
      <c r="F57" s="23"/>
      <c r="G57" s="23"/>
      <c r="H57" s="29">
        <v>3196</v>
      </c>
      <c r="I57" s="29">
        <v>2000</v>
      </c>
      <c r="J57" s="9">
        <v>2000</v>
      </c>
      <c r="K57" s="9">
        <v>0</v>
      </c>
      <c r="L57" s="104"/>
      <c r="M57" s="104"/>
      <c r="N57" s="101"/>
      <c r="O57" s="101"/>
    </row>
    <row r="58" spans="2:15" ht="12.75" customHeight="1">
      <c r="B58" s="32">
        <v>3295</v>
      </c>
      <c r="C58" s="8" t="s">
        <v>197</v>
      </c>
      <c r="D58" s="169" t="s">
        <v>53</v>
      </c>
      <c r="E58" s="170"/>
      <c r="F58" s="170"/>
      <c r="G58" s="170"/>
      <c r="H58" s="29">
        <v>0</v>
      </c>
      <c r="I58" s="29">
        <v>0</v>
      </c>
      <c r="J58" s="9">
        <v>0</v>
      </c>
      <c r="K58" s="9">
        <v>0</v>
      </c>
      <c r="L58" s="123">
        <v>0</v>
      </c>
      <c r="M58" s="123"/>
      <c r="N58" s="156" t="e">
        <f t="shared" si="2"/>
        <v>#DIV/0!</v>
      </c>
      <c r="O58" s="156"/>
    </row>
    <row r="59" spans="2:15" ht="12.75" customHeight="1">
      <c r="B59" s="32">
        <v>3299</v>
      </c>
      <c r="C59" s="8" t="s">
        <v>198</v>
      </c>
      <c r="D59" s="107" t="s">
        <v>55</v>
      </c>
      <c r="E59" s="106" t="s">
        <v>194</v>
      </c>
      <c r="F59" s="106" t="s">
        <v>195</v>
      </c>
      <c r="G59" s="105"/>
      <c r="H59" s="29">
        <v>5834.62</v>
      </c>
      <c r="I59" s="29">
        <v>5000</v>
      </c>
      <c r="J59" s="9">
        <v>5000</v>
      </c>
      <c r="K59" s="9">
        <v>3371.49</v>
      </c>
      <c r="L59" s="104"/>
      <c r="M59" s="104"/>
      <c r="N59" s="101"/>
      <c r="O59" s="101"/>
    </row>
    <row r="60" spans="2:15" ht="12.75" customHeight="1">
      <c r="B60" s="8" t="s">
        <v>44</v>
      </c>
      <c r="C60" s="8" t="s">
        <v>200</v>
      </c>
      <c r="D60" s="143" t="s">
        <v>45</v>
      </c>
      <c r="E60" s="144"/>
      <c r="F60" s="144"/>
      <c r="G60" s="145"/>
      <c r="H60" s="29">
        <v>0</v>
      </c>
      <c r="I60" s="29">
        <v>0</v>
      </c>
      <c r="J60" s="9">
        <v>0</v>
      </c>
      <c r="K60" s="9">
        <v>0</v>
      </c>
      <c r="L60" s="123" t="e">
        <f t="shared" si="1"/>
        <v>#DIV/0!</v>
      </c>
      <c r="M60" s="123"/>
      <c r="N60" s="156">
        <v>0</v>
      </c>
      <c r="O60" s="156"/>
    </row>
    <row r="61" spans="2:15" ht="12.75" customHeight="1">
      <c r="B61" s="8" t="s">
        <v>65</v>
      </c>
      <c r="C61" s="8" t="s">
        <v>199</v>
      </c>
      <c r="D61" s="143" t="s">
        <v>66</v>
      </c>
      <c r="E61" s="144"/>
      <c r="F61" s="144"/>
      <c r="G61" s="145"/>
      <c r="H61" s="29">
        <v>2922.5</v>
      </c>
      <c r="I61" s="29">
        <v>10000</v>
      </c>
      <c r="J61" s="9">
        <v>9000</v>
      </c>
      <c r="K61" s="9">
        <v>7487.5</v>
      </c>
      <c r="L61" s="123">
        <f t="shared" si="1"/>
        <v>83.19444444444444</v>
      </c>
      <c r="M61" s="123"/>
      <c r="N61" s="156">
        <v>0</v>
      </c>
      <c r="O61" s="156"/>
    </row>
    <row r="62" spans="2:15" ht="12.75" customHeight="1">
      <c r="B62" s="8">
        <v>4222</v>
      </c>
      <c r="C62" s="8" t="s">
        <v>298</v>
      </c>
      <c r="D62" s="96" t="s">
        <v>299</v>
      </c>
      <c r="E62" s="23"/>
      <c r="F62" s="23"/>
      <c r="G62" s="24"/>
      <c r="H62" s="29"/>
      <c r="I62" s="29">
        <v>0</v>
      </c>
      <c r="J62" s="9">
        <v>3000</v>
      </c>
      <c r="K62" s="9">
        <v>2599</v>
      </c>
      <c r="L62" s="121"/>
      <c r="M62" s="121"/>
      <c r="N62" s="101"/>
      <c r="O62" s="101"/>
    </row>
    <row r="63" spans="2:15" ht="12.75" customHeight="1">
      <c r="B63" s="8">
        <v>4226</v>
      </c>
      <c r="C63" s="8" t="s">
        <v>201</v>
      </c>
      <c r="D63" s="143" t="s">
        <v>68</v>
      </c>
      <c r="E63" s="144"/>
      <c r="F63" s="144"/>
      <c r="G63" s="145"/>
      <c r="H63" s="29">
        <v>0</v>
      </c>
      <c r="I63" s="29">
        <v>4000</v>
      </c>
      <c r="J63" s="9">
        <v>3000</v>
      </c>
      <c r="K63" s="9">
        <v>0</v>
      </c>
      <c r="L63" s="123">
        <f t="shared" si="1"/>
        <v>0</v>
      </c>
      <c r="M63" s="123"/>
      <c r="N63" s="156">
        <v>0</v>
      </c>
      <c r="O63" s="156"/>
    </row>
    <row r="64" spans="2:15" ht="12.75" customHeight="1">
      <c r="B64" s="8">
        <v>4227</v>
      </c>
      <c r="C64" s="8" t="s">
        <v>202</v>
      </c>
      <c r="D64" s="96" t="s">
        <v>203</v>
      </c>
      <c r="E64" s="23" t="s">
        <v>204</v>
      </c>
      <c r="F64" s="23" t="s">
        <v>205</v>
      </c>
      <c r="G64" s="24"/>
      <c r="H64" s="29">
        <v>0</v>
      </c>
      <c r="I64" s="29">
        <v>0</v>
      </c>
      <c r="J64" s="9">
        <v>0</v>
      </c>
      <c r="K64" s="9">
        <v>0</v>
      </c>
      <c r="L64" s="104"/>
      <c r="M64" s="104"/>
      <c r="N64" s="101"/>
      <c r="O64" s="101"/>
    </row>
    <row r="65" spans="2:15" ht="12.75">
      <c r="B65" s="8" t="s">
        <v>69</v>
      </c>
      <c r="C65" s="8" t="s">
        <v>206</v>
      </c>
      <c r="D65" s="143" t="s">
        <v>70</v>
      </c>
      <c r="E65" s="144"/>
      <c r="F65" s="144"/>
      <c r="G65" s="145"/>
      <c r="H65" s="29">
        <v>1731.03</v>
      </c>
      <c r="I65" s="29">
        <v>2000</v>
      </c>
      <c r="J65" s="9">
        <v>1000</v>
      </c>
      <c r="K65" s="9">
        <v>290</v>
      </c>
      <c r="L65" s="123">
        <f t="shared" si="1"/>
        <v>28.999999999999996</v>
      </c>
      <c r="M65" s="123"/>
      <c r="N65" s="156">
        <f t="shared" si="2"/>
        <v>16.75303143215311</v>
      </c>
      <c r="O65" s="156"/>
    </row>
    <row r="66" spans="2:15" ht="12.75" customHeight="1">
      <c r="B66" s="146" t="s">
        <v>71</v>
      </c>
      <c r="C66" s="147"/>
      <c r="D66" s="147"/>
      <c r="E66" s="147"/>
      <c r="F66" s="147"/>
      <c r="G66" s="148"/>
      <c r="H66" s="31">
        <v>62277</v>
      </c>
      <c r="I66" s="31">
        <v>80000</v>
      </c>
      <c r="J66" s="18">
        <v>80000</v>
      </c>
      <c r="K66" s="7">
        <v>67103.93</v>
      </c>
      <c r="L66" s="122">
        <f t="shared" si="1"/>
        <v>83.87991249999999</v>
      </c>
      <c r="M66" s="122"/>
      <c r="N66" s="155">
        <f t="shared" si="2"/>
        <v>107.75074264977438</v>
      </c>
      <c r="O66" s="155"/>
    </row>
    <row r="67" spans="2:15" ht="12.75">
      <c r="B67" s="8" t="s">
        <v>12</v>
      </c>
      <c r="C67" s="8" t="s">
        <v>207</v>
      </c>
      <c r="D67" s="143" t="s">
        <v>13</v>
      </c>
      <c r="E67" s="144"/>
      <c r="F67" s="144"/>
      <c r="G67" s="145"/>
      <c r="H67" s="29">
        <v>3700</v>
      </c>
      <c r="I67" s="29">
        <v>8000</v>
      </c>
      <c r="J67" s="9">
        <v>8000</v>
      </c>
      <c r="K67" s="9">
        <v>0</v>
      </c>
      <c r="L67" s="123">
        <f t="shared" si="1"/>
        <v>0</v>
      </c>
      <c r="M67" s="123"/>
      <c r="N67" s="156">
        <v>0</v>
      </c>
      <c r="O67" s="156"/>
    </row>
    <row r="68" spans="2:15" ht="12.75" customHeight="1">
      <c r="B68" s="8" t="s">
        <v>18</v>
      </c>
      <c r="C68" s="8"/>
      <c r="D68" s="143" t="s">
        <v>76</v>
      </c>
      <c r="E68" s="144"/>
      <c r="F68" s="144"/>
      <c r="G68" s="145"/>
      <c r="H68" s="29">
        <v>0</v>
      </c>
      <c r="I68" s="29">
        <v>0</v>
      </c>
      <c r="J68" s="9">
        <v>0</v>
      </c>
      <c r="K68" s="9">
        <v>0</v>
      </c>
      <c r="L68" s="123" t="e">
        <f t="shared" si="1"/>
        <v>#DIV/0!</v>
      </c>
      <c r="M68" s="123"/>
      <c r="N68" s="156" t="e">
        <f t="shared" si="2"/>
        <v>#DIV/0!</v>
      </c>
      <c r="O68" s="156"/>
    </row>
    <row r="69" spans="2:15" ht="12.75">
      <c r="B69" s="8" t="s">
        <v>77</v>
      </c>
      <c r="C69" s="8" t="s">
        <v>208</v>
      </c>
      <c r="D69" s="143" t="s">
        <v>78</v>
      </c>
      <c r="E69" s="144"/>
      <c r="F69" s="144"/>
      <c r="G69" s="145"/>
      <c r="H69" s="29">
        <v>58577</v>
      </c>
      <c r="I69" s="29">
        <v>69000</v>
      </c>
      <c r="J69" s="9">
        <v>69000</v>
      </c>
      <c r="K69" s="9">
        <v>65203.93</v>
      </c>
      <c r="L69" s="123">
        <f t="shared" si="1"/>
        <v>94.49844927536232</v>
      </c>
      <c r="M69" s="123"/>
      <c r="N69" s="156">
        <f t="shared" si="2"/>
        <v>111.31319459856257</v>
      </c>
      <c r="O69" s="156"/>
    </row>
    <row r="70" spans="2:15" ht="12.75">
      <c r="B70" s="8" t="s">
        <v>24</v>
      </c>
      <c r="C70" s="8" t="s">
        <v>209</v>
      </c>
      <c r="D70" s="143" t="s">
        <v>79</v>
      </c>
      <c r="E70" s="144"/>
      <c r="F70" s="144"/>
      <c r="G70" s="145"/>
      <c r="H70" s="29">
        <v>0</v>
      </c>
      <c r="I70" s="29">
        <v>0</v>
      </c>
      <c r="J70" s="9">
        <v>0</v>
      </c>
      <c r="K70" s="9">
        <v>0</v>
      </c>
      <c r="L70" s="123" t="e">
        <f t="shared" si="1"/>
        <v>#DIV/0!</v>
      </c>
      <c r="M70" s="123"/>
      <c r="N70" s="156" t="e">
        <f t="shared" si="2"/>
        <v>#DIV/0!</v>
      </c>
      <c r="O70" s="156"/>
    </row>
    <row r="71" spans="2:15" ht="12.75" customHeight="1">
      <c r="B71" s="8" t="s">
        <v>28</v>
      </c>
      <c r="C71" s="8"/>
      <c r="D71" s="143" t="s">
        <v>29</v>
      </c>
      <c r="E71" s="144"/>
      <c r="F71" s="144"/>
      <c r="G71" s="145"/>
      <c r="H71" s="29">
        <v>0</v>
      </c>
      <c r="I71" s="29">
        <v>0</v>
      </c>
      <c r="J71" s="9">
        <v>0</v>
      </c>
      <c r="K71" s="9">
        <v>0</v>
      </c>
      <c r="L71" s="123" t="e">
        <f t="shared" si="1"/>
        <v>#DIV/0!</v>
      </c>
      <c r="M71" s="123"/>
      <c r="N71" s="156" t="e">
        <f t="shared" si="2"/>
        <v>#DIV/0!</v>
      </c>
      <c r="O71" s="156"/>
    </row>
    <row r="72" spans="2:15" ht="12.75" customHeight="1">
      <c r="B72" s="32">
        <v>3232</v>
      </c>
      <c r="C72" s="8" t="s">
        <v>246</v>
      </c>
      <c r="D72" s="171" t="s">
        <v>144</v>
      </c>
      <c r="E72" s="172"/>
      <c r="F72" s="172"/>
      <c r="G72" s="172"/>
      <c r="H72" s="29">
        <v>0</v>
      </c>
      <c r="I72" s="29">
        <v>0</v>
      </c>
      <c r="J72" s="9">
        <v>0</v>
      </c>
      <c r="K72" s="9">
        <v>0</v>
      </c>
      <c r="L72" s="123">
        <v>0</v>
      </c>
      <c r="M72" s="123"/>
      <c r="N72" s="156" t="e">
        <f t="shared" si="2"/>
        <v>#DIV/0!</v>
      </c>
      <c r="O72" s="156"/>
    </row>
    <row r="73" spans="2:15" ht="12.75" customHeight="1">
      <c r="B73" s="8">
        <v>3237</v>
      </c>
      <c r="C73" s="8" t="s">
        <v>210</v>
      </c>
      <c r="D73" s="143" t="s">
        <v>39</v>
      </c>
      <c r="E73" s="144"/>
      <c r="F73" s="144"/>
      <c r="G73" s="145"/>
      <c r="H73" s="29">
        <v>0</v>
      </c>
      <c r="I73" s="29">
        <v>1500</v>
      </c>
      <c r="J73" s="9">
        <v>1500</v>
      </c>
      <c r="K73" s="9">
        <v>0</v>
      </c>
      <c r="L73" s="123">
        <f t="shared" si="1"/>
        <v>0</v>
      </c>
      <c r="M73" s="123"/>
      <c r="N73" s="156">
        <v>0</v>
      </c>
      <c r="O73" s="156"/>
    </row>
    <row r="74" spans="2:15" ht="12.75" customHeight="1">
      <c r="B74" s="32">
        <v>3239</v>
      </c>
      <c r="C74" s="8" t="s">
        <v>211</v>
      </c>
      <c r="D74" s="96" t="s">
        <v>43</v>
      </c>
      <c r="E74" s="23"/>
      <c r="F74" s="23"/>
      <c r="G74" s="24"/>
      <c r="H74" s="29">
        <v>0</v>
      </c>
      <c r="I74" s="29">
        <v>0</v>
      </c>
      <c r="J74" s="9">
        <v>1000</v>
      </c>
      <c r="K74" s="9">
        <v>1900</v>
      </c>
      <c r="L74" s="123">
        <v>0</v>
      </c>
      <c r="M74" s="123"/>
      <c r="N74" s="156" t="e">
        <f t="shared" si="2"/>
        <v>#DIV/0!</v>
      </c>
      <c r="O74" s="156"/>
    </row>
    <row r="75" spans="2:15" ht="12.75" customHeight="1">
      <c r="B75" s="8">
        <v>3241</v>
      </c>
      <c r="C75" s="8" t="s">
        <v>212</v>
      </c>
      <c r="D75" s="143" t="s">
        <v>213</v>
      </c>
      <c r="E75" s="144"/>
      <c r="F75" s="144"/>
      <c r="G75" s="145"/>
      <c r="H75" s="29">
        <v>0</v>
      </c>
      <c r="I75" s="29">
        <v>0</v>
      </c>
      <c r="J75" s="9">
        <v>0</v>
      </c>
      <c r="K75" s="9">
        <v>0</v>
      </c>
      <c r="L75" s="123" t="e">
        <f t="shared" si="1"/>
        <v>#DIV/0!</v>
      </c>
      <c r="M75" s="123"/>
      <c r="N75" s="156" t="e">
        <f t="shared" si="2"/>
        <v>#DIV/0!</v>
      </c>
      <c r="O75" s="156"/>
    </row>
    <row r="76" spans="2:15" ht="12.75" customHeight="1">
      <c r="B76" s="96">
        <v>3299</v>
      </c>
      <c r="C76" s="23" t="s">
        <v>247</v>
      </c>
      <c r="D76" s="23" t="s">
        <v>55</v>
      </c>
      <c r="E76" s="23" t="s">
        <v>194</v>
      </c>
      <c r="F76" s="23" t="s">
        <v>195</v>
      </c>
      <c r="G76" s="24"/>
      <c r="H76" s="29"/>
      <c r="I76" s="29">
        <v>1500</v>
      </c>
      <c r="J76" s="9">
        <v>500</v>
      </c>
      <c r="K76" s="9">
        <v>0</v>
      </c>
      <c r="L76" s="113"/>
      <c r="M76" s="113"/>
      <c r="N76" s="101"/>
      <c r="O76" s="101"/>
    </row>
    <row r="77" spans="2:15" ht="12.75" customHeight="1">
      <c r="B77" s="146" t="s">
        <v>80</v>
      </c>
      <c r="C77" s="147"/>
      <c r="D77" s="147"/>
      <c r="E77" s="147"/>
      <c r="F77" s="147"/>
      <c r="G77" s="148"/>
      <c r="H77" s="28">
        <v>189989.75</v>
      </c>
      <c r="I77" s="28">
        <v>5513000</v>
      </c>
      <c r="J77" s="7">
        <v>5588000</v>
      </c>
      <c r="K77" s="7">
        <v>5413900.08</v>
      </c>
      <c r="L77" s="122">
        <f t="shared" si="1"/>
        <v>96.88439656406585</v>
      </c>
      <c r="M77" s="122"/>
      <c r="N77" s="155">
        <f t="shared" si="2"/>
        <v>2849.574821799597</v>
      </c>
      <c r="O77" s="155"/>
    </row>
    <row r="78" spans="2:15" ht="12.75">
      <c r="B78" s="8" t="s">
        <v>72</v>
      </c>
      <c r="C78" s="8" t="s">
        <v>287</v>
      </c>
      <c r="D78" s="143" t="s">
        <v>81</v>
      </c>
      <c r="E78" s="144"/>
      <c r="F78" s="144"/>
      <c r="G78" s="145"/>
      <c r="H78" s="29">
        <v>0</v>
      </c>
      <c r="I78" s="29">
        <v>4187000</v>
      </c>
      <c r="J78" s="9">
        <v>4187000</v>
      </c>
      <c r="K78" s="9">
        <v>4049966</v>
      </c>
      <c r="L78" s="123">
        <f t="shared" si="1"/>
        <v>96.72715548125149</v>
      </c>
      <c r="M78" s="123"/>
      <c r="N78" s="156">
        <v>0</v>
      </c>
      <c r="O78" s="156"/>
    </row>
    <row r="79" spans="2:15" ht="12.75" customHeight="1">
      <c r="B79" s="8" t="s">
        <v>82</v>
      </c>
      <c r="C79" s="8" t="s">
        <v>288</v>
      </c>
      <c r="D79" s="143" t="s">
        <v>83</v>
      </c>
      <c r="E79" s="144"/>
      <c r="F79" s="144"/>
      <c r="G79" s="145"/>
      <c r="H79" s="29">
        <v>0</v>
      </c>
      <c r="I79" s="29">
        <v>195000</v>
      </c>
      <c r="J79" s="9">
        <v>195000</v>
      </c>
      <c r="K79" s="9">
        <v>226393.18</v>
      </c>
      <c r="L79" s="123">
        <f t="shared" si="1"/>
        <v>116.09906666666667</v>
      </c>
      <c r="M79" s="123"/>
      <c r="N79" s="156" t="e">
        <f t="shared" si="2"/>
        <v>#DIV/0!</v>
      </c>
      <c r="O79" s="156"/>
    </row>
    <row r="80" spans="2:15" ht="12.75" customHeight="1">
      <c r="B80" s="8" t="s">
        <v>73</v>
      </c>
      <c r="C80" s="8" t="s">
        <v>214</v>
      </c>
      <c r="D80" s="143" t="s">
        <v>84</v>
      </c>
      <c r="E80" s="144"/>
      <c r="F80" s="144"/>
      <c r="G80" s="145"/>
      <c r="H80" s="29">
        <v>0</v>
      </c>
      <c r="I80" s="30">
        <v>0</v>
      </c>
      <c r="J80" s="9">
        <v>0</v>
      </c>
      <c r="K80" s="9">
        <v>0</v>
      </c>
      <c r="L80" s="123" t="e">
        <f t="shared" si="1"/>
        <v>#DIV/0!</v>
      </c>
      <c r="M80" s="123"/>
      <c r="N80" s="156">
        <v>0</v>
      </c>
      <c r="O80" s="156"/>
    </row>
    <row r="81" spans="2:15" ht="12.75" customHeight="1">
      <c r="B81" s="8">
        <v>3132</v>
      </c>
      <c r="C81" s="8" t="s">
        <v>289</v>
      </c>
      <c r="D81" s="96" t="s">
        <v>290</v>
      </c>
      <c r="E81" s="23"/>
      <c r="F81" s="23"/>
      <c r="G81" s="24"/>
      <c r="H81" s="29"/>
      <c r="I81" s="29">
        <v>693000</v>
      </c>
      <c r="J81" s="9">
        <v>693000</v>
      </c>
      <c r="K81" s="9">
        <v>675637.84</v>
      </c>
      <c r="L81" s="121"/>
      <c r="M81" s="121"/>
      <c r="N81" s="101"/>
      <c r="O81" s="101"/>
    </row>
    <row r="82" spans="2:15" ht="12.75">
      <c r="B82" s="8" t="s">
        <v>12</v>
      </c>
      <c r="C82" s="8" t="s">
        <v>215</v>
      </c>
      <c r="D82" s="143" t="s">
        <v>13</v>
      </c>
      <c r="E82" s="144"/>
      <c r="F82" s="144"/>
      <c r="G82" s="145"/>
      <c r="H82" s="29">
        <v>184</v>
      </c>
      <c r="I82" s="30">
        <v>0</v>
      </c>
      <c r="J82" s="9">
        <v>0</v>
      </c>
      <c r="K82" s="9">
        <v>0</v>
      </c>
      <c r="L82" s="123" t="e">
        <f t="shared" si="1"/>
        <v>#DIV/0!</v>
      </c>
      <c r="M82" s="123"/>
      <c r="N82" s="156">
        <f t="shared" si="2"/>
        <v>0</v>
      </c>
      <c r="O82" s="156"/>
    </row>
    <row r="83" spans="2:15" ht="12.75">
      <c r="B83" s="8">
        <v>3212</v>
      </c>
      <c r="C83" s="8" t="s">
        <v>291</v>
      </c>
      <c r="D83" s="96" t="s">
        <v>292</v>
      </c>
      <c r="E83" s="23"/>
      <c r="F83" s="23"/>
      <c r="G83" s="24"/>
      <c r="H83" s="29"/>
      <c r="I83" s="29">
        <v>230000</v>
      </c>
      <c r="J83" s="9">
        <v>190000</v>
      </c>
      <c r="K83" s="9">
        <v>179496.77</v>
      </c>
      <c r="L83" s="121"/>
      <c r="M83" s="121"/>
      <c r="N83" s="101"/>
      <c r="O83" s="101"/>
    </row>
    <row r="84" spans="2:15" ht="12.75">
      <c r="B84" s="8">
        <v>3214</v>
      </c>
      <c r="C84" s="8" t="s">
        <v>216</v>
      </c>
      <c r="D84" s="143" t="s">
        <v>17</v>
      </c>
      <c r="E84" s="144"/>
      <c r="F84" s="144"/>
      <c r="G84" s="145"/>
      <c r="H84" s="29">
        <v>0</v>
      </c>
      <c r="I84" s="30">
        <v>0</v>
      </c>
      <c r="J84" s="9">
        <v>0</v>
      </c>
      <c r="K84" s="9">
        <v>0</v>
      </c>
      <c r="L84" s="123" t="e">
        <f t="shared" si="1"/>
        <v>#DIV/0!</v>
      </c>
      <c r="M84" s="123"/>
      <c r="N84" s="156">
        <v>0</v>
      </c>
      <c r="O84" s="156"/>
    </row>
    <row r="85" spans="2:15" ht="12.75" customHeight="1">
      <c r="B85" s="8" t="s">
        <v>18</v>
      </c>
      <c r="C85" s="8" t="s">
        <v>217</v>
      </c>
      <c r="D85" s="143" t="s">
        <v>76</v>
      </c>
      <c r="E85" s="144"/>
      <c r="F85" s="144"/>
      <c r="G85" s="145"/>
      <c r="H85" s="29">
        <v>0</v>
      </c>
      <c r="I85" s="29">
        <v>1000</v>
      </c>
      <c r="J85" s="9">
        <v>1000</v>
      </c>
      <c r="K85" s="9">
        <v>290</v>
      </c>
      <c r="L85" s="123">
        <f t="shared" si="1"/>
        <v>28.999999999999996</v>
      </c>
      <c r="M85" s="123"/>
      <c r="N85" s="156">
        <v>0</v>
      </c>
      <c r="O85" s="156"/>
    </row>
    <row r="86" spans="2:15" ht="12.75" customHeight="1">
      <c r="B86" s="8">
        <v>3222</v>
      </c>
      <c r="C86" s="8" t="s">
        <v>248</v>
      </c>
      <c r="D86" s="96" t="s">
        <v>86</v>
      </c>
      <c r="E86" s="23"/>
      <c r="F86" s="23"/>
      <c r="G86" s="24"/>
      <c r="H86" s="29">
        <v>0</v>
      </c>
      <c r="I86" s="30">
        <v>0</v>
      </c>
      <c r="J86" s="9">
        <v>0</v>
      </c>
      <c r="K86" s="9">
        <v>0</v>
      </c>
      <c r="L86" s="113"/>
      <c r="M86" s="113"/>
      <c r="N86" s="101"/>
      <c r="O86" s="101"/>
    </row>
    <row r="87" spans="2:15" ht="12.75" customHeight="1">
      <c r="B87" s="8">
        <v>3224</v>
      </c>
      <c r="C87" s="8" t="s">
        <v>250</v>
      </c>
      <c r="D87" s="96" t="s">
        <v>23</v>
      </c>
      <c r="E87" s="23" t="s">
        <v>251</v>
      </c>
      <c r="F87" s="23" t="s">
        <v>279</v>
      </c>
      <c r="G87" s="24"/>
      <c r="H87" s="29">
        <v>0</v>
      </c>
      <c r="I87" s="29">
        <v>2000</v>
      </c>
      <c r="J87" s="9">
        <v>0</v>
      </c>
      <c r="K87" s="9">
        <v>0</v>
      </c>
      <c r="L87" s="113"/>
      <c r="M87" s="113"/>
      <c r="N87" s="101"/>
      <c r="O87" s="101"/>
    </row>
    <row r="88" spans="2:15" ht="12.75" customHeight="1">
      <c r="B88" s="8" t="s">
        <v>24</v>
      </c>
      <c r="C88" s="8" t="s">
        <v>218</v>
      </c>
      <c r="D88" s="143" t="s">
        <v>25</v>
      </c>
      <c r="E88" s="144"/>
      <c r="F88" s="144"/>
      <c r="G88" s="145"/>
      <c r="H88" s="29">
        <v>37452.66</v>
      </c>
      <c r="I88" s="29">
        <v>20000</v>
      </c>
      <c r="J88" s="9">
        <v>29000</v>
      </c>
      <c r="K88" s="9">
        <v>26524.05</v>
      </c>
      <c r="L88" s="123">
        <f t="shared" si="1"/>
        <v>91.46224137931034</v>
      </c>
      <c r="M88" s="123"/>
      <c r="N88" s="156">
        <v>0</v>
      </c>
      <c r="O88" s="156"/>
    </row>
    <row r="89" spans="2:15" ht="12.75" customHeight="1">
      <c r="B89" s="8">
        <v>3231</v>
      </c>
      <c r="C89" s="8" t="s">
        <v>249</v>
      </c>
      <c r="D89" s="96" t="s">
        <v>29</v>
      </c>
      <c r="E89" s="23" t="s">
        <v>241</v>
      </c>
      <c r="F89" s="23"/>
      <c r="G89" s="24"/>
      <c r="H89" s="29"/>
      <c r="I89" s="29">
        <v>0</v>
      </c>
      <c r="J89" s="9">
        <v>0</v>
      </c>
      <c r="K89" s="9">
        <v>0</v>
      </c>
      <c r="L89" s="113"/>
      <c r="M89" s="113"/>
      <c r="N89" s="101"/>
      <c r="O89" s="101"/>
    </row>
    <row r="90" spans="2:15" ht="12.75" customHeight="1">
      <c r="B90" s="8">
        <v>3232</v>
      </c>
      <c r="C90" s="8" t="s">
        <v>252</v>
      </c>
      <c r="D90" s="96" t="s">
        <v>253</v>
      </c>
      <c r="E90" s="23" t="s">
        <v>254</v>
      </c>
      <c r="F90" s="23" t="s">
        <v>255</v>
      </c>
      <c r="G90" s="24"/>
      <c r="H90" s="29">
        <v>0</v>
      </c>
      <c r="I90" s="29">
        <v>0</v>
      </c>
      <c r="J90" s="9">
        <v>0</v>
      </c>
      <c r="K90" s="9">
        <v>0</v>
      </c>
      <c r="L90" s="113"/>
      <c r="M90" s="113"/>
      <c r="N90" s="101"/>
      <c r="O90" s="101"/>
    </row>
    <row r="91" spans="2:15" ht="12.75">
      <c r="B91" s="8">
        <v>3235</v>
      </c>
      <c r="C91" s="8" t="s">
        <v>256</v>
      </c>
      <c r="D91" s="143" t="s">
        <v>87</v>
      </c>
      <c r="E91" s="144"/>
      <c r="F91" s="144"/>
      <c r="G91" s="145"/>
      <c r="H91" s="29">
        <v>7400</v>
      </c>
      <c r="I91" s="29">
        <v>10000</v>
      </c>
      <c r="J91" s="9">
        <v>7000</v>
      </c>
      <c r="K91" s="9">
        <v>0</v>
      </c>
      <c r="L91" s="123">
        <f t="shared" si="1"/>
        <v>0</v>
      </c>
      <c r="M91" s="123"/>
      <c r="N91" s="156">
        <v>0</v>
      </c>
      <c r="O91" s="156"/>
    </row>
    <row r="92" spans="2:15" ht="12.75">
      <c r="B92" s="8">
        <v>3237</v>
      </c>
      <c r="C92" s="8" t="s">
        <v>257</v>
      </c>
      <c r="D92" s="96" t="s">
        <v>258</v>
      </c>
      <c r="E92" s="23" t="s">
        <v>259</v>
      </c>
      <c r="F92" s="23"/>
      <c r="G92" s="24"/>
      <c r="H92" s="29">
        <v>7072.37</v>
      </c>
      <c r="I92" s="29">
        <v>3000</v>
      </c>
      <c r="J92" s="9">
        <v>1000</v>
      </c>
      <c r="K92" s="9">
        <v>0</v>
      </c>
      <c r="L92" s="113"/>
      <c r="M92" s="113"/>
      <c r="N92" s="101"/>
      <c r="O92" s="101"/>
    </row>
    <row r="93" spans="2:15" ht="12.75">
      <c r="B93" s="8">
        <v>3238</v>
      </c>
      <c r="C93" s="8" t="s">
        <v>260</v>
      </c>
      <c r="D93" s="96" t="s">
        <v>41</v>
      </c>
      <c r="E93" s="23"/>
      <c r="F93" s="23"/>
      <c r="G93" s="24"/>
      <c r="H93" s="29">
        <v>1662.5</v>
      </c>
      <c r="I93" s="30">
        <v>0</v>
      </c>
      <c r="J93" s="9">
        <v>2000</v>
      </c>
      <c r="K93" s="9">
        <v>618.75</v>
      </c>
      <c r="L93" s="113"/>
      <c r="M93" s="113"/>
      <c r="N93" s="101"/>
      <c r="O93" s="101"/>
    </row>
    <row r="94" spans="2:15" ht="12.75">
      <c r="B94" s="8">
        <v>3239</v>
      </c>
      <c r="C94" s="8" t="s">
        <v>261</v>
      </c>
      <c r="D94" s="96" t="s">
        <v>43</v>
      </c>
      <c r="E94" s="23"/>
      <c r="F94" s="23"/>
      <c r="G94" s="24"/>
      <c r="H94" s="29">
        <v>20388.05</v>
      </c>
      <c r="I94" s="29">
        <v>20000</v>
      </c>
      <c r="J94" s="9">
        <v>0</v>
      </c>
      <c r="K94" s="9">
        <v>0</v>
      </c>
      <c r="L94" s="113"/>
      <c r="M94" s="113"/>
      <c r="N94" s="101"/>
      <c r="O94" s="101"/>
    </row>
    <row r="95" spans="2:15" ht="12.75" customHeight="1">
      <c r="B95" s="8" t="s">
        <v>44</v>
      </c>
      <c r="C95" s="8" t="s">
        <v>219</v>
      </c>
      <c r="D95" s="143" t="s">
        <v>45</v>
      </c>
      <c r="E95" s="144"/>
      <c r="F95" s="144"/>
      <c r="G95" s="145"/>
      <c r="H95" s="29">
        <v>11261.12</v>
      </c>
      <c r="I95" s="29">
        <v>15000</v>
      </c>
      <c r="J95" s="9">
        <v>16000</v>
      </c>
      <c r="K95" s="9">
        <v>15110.52</v>
      </c>
      <c r="L95" s="123">
        <f t="shared" si="1"/>
        <v>94.44075000000001</v>
      </c>
      <c r="M95" s="123"/>
      <c r="N95" s="156">
        <f t="shared" si="2"/>
        <v>134.18310079281633</v>
      </c>
      <c r="O95" s="156"/>
    </row>
    <row r="96" spans="2:15" ht="12.75" customHeight="1">
      <c r="B96" s="8">
        <v>3293</v>
      </c>
      <c r="C96" s="8" t="s">
        <v>220</v>
      </c>
      <c r="D96" s="96" t="s">
        <v>49</v>
      </c>
      <c r="E96" s="23"/>
      <c r="F96" s="23"/>
      <c r="G96" s="24"/>
      <c r="H96" s="29">
        <v>2705</v>
      </c>
      <c r="I96" s="29">
        <v>3000</v>
      </c>
      <c r="J96" s="9">
        <v>3000</v>
      </c>
      <c r="K96" s="9">
        <v>0</v>
      </c>
      <c r="L96" s="104"/>
      <c r="M96" s="104"/>
      <c r="N96" s="101"/>
      <c r="O96" s="101"/>
    </row>
    <row r="97" spans="2:15" ht="12.75" customHeight="1">
      <c r="B97" s="8">
        <v>3295</v>
      </c>
      <c r="C97" s="8" t="s">
        <v>293</v>
      </c>
      <c r="D97" s="96" t="s">
        <v>53</v>
      </c>
      <c r="E97" s="23"/>
      <c r="F97" s="23"/>
      <c r="G97" s="24"/>
      <c r="H97" s="29">
        <v>0</v>
      </c>
      <c r="I97" s="29">
        <v>22000</v>
      </c>
      <c r="J97" s="9">
        <v>12000</v>
      </c>
      <c r="K97" s="9">
        <v>0</v>
      </c>
      <c r="L97" s="113"/>
      <c r="M97" s="113"/>
      <c r="N97" s="101"/>
      <c r="O97" s="101"/>
    </row>
    <row r="98" spans="2:15" ht="12.75" customHeight="1">
      <c r="B98" s="8">
        <v>3299</v>
      </c>
      <c r="C98" s="8" t="s">
        <v>262</v>
      </c>
      <c r="D98" s="96" t="s">
        <v>55</v>
      </c>
      <c r="E98" s="23" t="s">
        <v>194</v>
      </c>
      <c r="F98" s="23" t="s">
        <v>195</v>
      </c>
      <c r="G98" s="24"/>
      <c r="H98" s="29">
        <v>1786.4</v>
      </c>
      <c r="I98" s="29">
        <v>2000</v>
      </c>
      <c r="J98" s="9">
        <v>2000</v>
      </c>
      <c r="K98" s="9">
        <v>1786.4</v>
      </c>
      <c r="L98" s="113"/>
      <c r="M98" s="113"/>
      <c r="N98" s="101"/>
      <c r="O98" s="101"/>
    </row>
    <row r="99" spans="2:15" ht="12.75" customHeight="1">
      <c r="B99" s="8">
        <v>3433</v>
      </c>
      <c r="C99" s="8" t="s">
        <v>264</v>
      </c>
      <c r="D99" s="96" t="s">
        <v>59</v>
      </c>
      <c r="E99" s="23"/>
      <c r="F99" s="23"/>
      <c r="G99" s="24"/>
      <c r="H99" s="29">
        <v>0</v>
      </c>
      <c r="I99" s="29">
        <v>0</v>
      </c>
      <c r="J99" s="9">
        <v>0</v>
      </c>
      <c r="K99" s="9">
        <v>0</v>
      </c>
      <c r="L99" s="113"/>
      <c r="M99" s="113"/>
      <c r="N99" s="101"/>
      <c r="O99" s="101"/>
    </row>
    <row r="100" spans="2:15" ht="12.75" customHeight="1">
      <c r="B100" s="8" t="s">
        <v>60</v>
      </c>
      <c r="C100" s="8" t="s">
        <v>263</v>
      </c>
      <c r="D100" s="143" t="s">
        <v>88</v>
      </c>
      <c r="E100" s="144"/>
      <c r="F100" s="144"/>
      <c r="G100" s="145"/>
      <c r="H100" s="29">
        <v>4267.04</v>
      </c>
      <c r="I100" s="29">
        <v>20000</v>
      </c>
      <c r="J100" s="9">
        <v>44000</v>
      </c>
      <c r="K100" s="9">
        <v>40541.67</v>
      </c>
      <c r="L100" s="123">
        <f t="shared" si="1"/>
        <v>92.1401590909091</v>
      </c>
      <c r="M100" s="123"/>
      <c r="N100" s="156">
        <v>0</v>
      </c>
      <c r="O100" s="156"/>
    </row>
    <row r="101" spans="2:15" ht="12.75" customHeight="1">
      <c r="B101" s="8">
        <v>4214</v>
      </c>
      <c r="C101" s="8" t="s">
        <v>294</v>
      </c>
      <c r="D101" s="96" t="s">
        <v>300</v>
      </c>
      <c r="E101" s="23"/>
      <c r="F101" s="23"/>
      <c r="G101" s="24"/>
      <c r="H101" s="29"/>
      <c r="I101" s="29">
        <v>16000</v>
      </c>
      <c r="J101" s="9">
        <v>33000</v>
      </c>
      <c r="K101" s="9">
        <v>31830.5</v>
      </c>
      <c r="L101" s="121"/>
      <c r="M101" s="121"/>
      <c r="N101" s="101"/>
      <c r="O101" s="101"/>
    </row>
    <row r="102" spans="2:15" ht="12.75" customHeight="1">
      <c r="B102" s="8" t="s">
        <v>65</v>
      </c>
      <c r="C102" s="8" t="s">
        <v>221</v>
      </c>
      <c r="D102" s="143" t="s">
        <v>66</v>
      </c>
      <c r="E102" s="144"/>
      <c r="F102" s="144"/>
      <c r="G102" s="145"/>
      <c r="H102" s="29">
        <v>0</v>
      </c>
      <c r="I102" s="29">
        <v>5000</v>
      </c>
      <c r="J102" s="9">
        <v>30000</v>
      </c>
      <c r="K102" s="9">
        <v>27120</v>
      </c>
      <c r="L102" s="123">
        <f aca="true" t="shared" si="3" ref="L102:L147">K102/J102*100</f>
        <v>90.4</v>
      </c>
      <c r="M102" s="123"/>
      <c r="N102" s="156" t="e">
        <f t="shared" si="2"/>
        <v>#DIV/0!</v>
      </c>
      <c r="O102" s="156"/>
    </row>
    <row r="103" spans="2:15" ht="12.75" customHeight="1">
      <c r="B103" s="8">
        <v>4222</v>
      </c>
      <c r="C103" s="8" t="s">
        <v>301</v>
      </c>
      <c r="D103" s="96" t="s">
        <v>299</v>
      </c>
      <c r="E103" s="23"/>
      <c r="F103" s="23"/>
      <c r="G103" s="24"/>
      <c r="H103" s="29">
        <v>0</v>
      </c>
      <c r="I103" s="29">
        <v>0</v>
      </c>
      <c r="J103" s="9">
        <v>16000</v>
      </c>
      <c r="K103" s="9">
        <v>15974.63</v>
      </c>
      <c r="L103" s="121"/>
      <c r="M103" s="121"/>
      <c r="N103" s="101"/>
      <c r="O103" s="101"/>
    </row>
    <row r="104" spans="2:15" ht="12.75" customHeight="1">
      <c r="B104" s="8">
        <v>4226</v>
      </c>
      <c r="C104" s="8" t="s">
        <v>265</v>
      </c>
      <c r="D104" s="96" t="s">
        <v>68</v>
      </c>
      <c r="E104" s="23" t="s">
        <v>141</v>
      </c>
      <c r="F104" s="23"/>
      <c r="G104" s="24"/>
      <c r="H104" s="29">
        <v>0</v>
      </c>
      <c r="I104" s="29">
        <v>0</v>
      </c>
      <c r="J104" s="9">
        <v>0</v>
      </c>
      <c r="K104" s="9">
        <v>0</v>
      </c>
      <c r="L104" s="113"/>
      <c r="M104" s="113"/>
      <c r="N104" s="101"/>
      <c r="O104" s="101"/>
    </row>
    <row r="105" spans="2:15" ht="12.75" customHeight="1">
      <c r="B105" s="8">
        <v>4227</v>
      </c>
      <c r="C105" s="8" t="s">
        <v>266</v>
      </c>
      <c r="D105" s="96" t="s">
        <v>203</v>
      </c>
      <c r="E105" s="23" t="s">
        <v>204</v>
      </c>
      <c r="F105" s="23" t="s">
        <v>205</v>
      </c>
      <c r="G105" s="24"/>
      <c r="H105" s="29">
        <v>8700</v>
      </c>
      <c r="I105" s="29">
        <v>5000</v>
      </c>
      <c r="J105" s="9">
        <v>3000</v>
      </c>
      <c r="K105" s="9">
        <v>0</v>
      </c>
      <c r="L105" s="113"/>
      <c r="M105" s="113"/>
      <c r="N105" s="101"/>
      <c r="O105" s="101"/>
    </row>
    <row r="106" spans="2:15" ht="12.75">
      <c r="B106" s="8" t="s">
        <v>69</v>
      </c>
      <c r="C106" s="8" t="s">
        <v>267</v>
      </c>
      <c r="D106" s="143" t="s">
        <v>70</v>
      </c>
      <c r="E106" s="144"/>
      <c r="F106" s="144"/>
      <c r="G106" s="145"/>
      <c r="H106" s="29">
        <v>87110.61</v>
      </c>
      <c r="I106" s="29">
        <v>64000</v>
      </c>
      <c r="J106" s="9">
        <v>124000</v>
      </c>
      <c r="K106" s="9">
        <v>122609.77</v>
      </c>
      <c r="L106" s="123">
        <f t="shared" si="3"/>
        <v>98.87884677419355</v>
      </c>
      <c r="M106" s="123"/>
      <c r="N106" s="156">
        <f t="shared" si="2"/>
        <v>140.7518211616243</v>
      </c>
      <c r="O106" s="156"/>
    </row>
    <row r="107" spans="2:15" ht="12.75" customHeight="1">
      <c r="B107" s="146" t="s">
        <v>89</v>
      </c>
      <c r="C107" s="147"/>
      <c r="D107" s="147"/>
      <c r="E107" s="147"/>
      <c r="F107" s="147"/>
      <c r="G107" s="148"/>
      <c r="H107" s="28">
        <v>0</v>
      </c>
      <c r="I107" s="28">
        <v>0</v>
      </c>
      <c r="J107" s="7">
        <v>0</v>
      </c>
      <c r="K107" s="7">
        <v>0</v>
      </c>
      <c r="L107" s="122" t="e">
        <f t="shared" si="3"/>
        <v>#DIV/0!</v>
      </c>
      <c r="M107" s="122"/>
      <c r="N107" s="155" t="e">
        <f t="shared" si="2"/>
        <v>#DIV/0!</v>
      </c>
      <c r="O107" s="155"/>
    </row>
    <row r="108" spans="2:15" ht="12.75">
      <c r="B108" s="8" t="s">
        <v>12</v>
      </c>
      <c r="C108" s="8"/>
      <c r="D108" s="143" t="s">
        <v>13</v>
      </c>
      <c r="E108" s="144"/>
      <c r="F108" s="144"/>
      <c r="G108" s="145"/>
      <c r="H108" s="29">
        <v>0</v>
      </c>
      <c r="I108" s="29">
        <v>0</v>
      </c>
      <c r="J108" s="9">
        <v>0</v>
      </c>
      <c r="K108" s="9">
        <v>0</v>
      </c>
      <c r="L108" s="123" t="e">
        <f t="shared" si="3"/>
        <v>#DIV/0!</v>
      </c>
      <c r="M108" s="123"/>
      <c r="N108" s="156" t="e">
        <f t="shared" si="2"/>
        <v>#DIV/0!</v>
      </c>
      <c r="O108" s="156"/>
    </row>
    <row r="109" spans="2:15" ht="12.75" customHeight="1">
      <c r="B109" s="8" t="s">
        <v>24</v>
      </c>
      <c r="C109" s="8"/>
      <c r="D109" s="143" t="s">
        <v>90</v>
      </c>
      <c r="E109" s="144"/>
      <c r="F109" s="144"/>
      <c r="G109" s="145"/>
      <c r="H109" s="29">
        <v>0</v>
      </c>
      <c r="I109" s="29">
        <v>0</v>
      </c>
      <c r="J109" s="9">
        <v>0</v>
      </c>
      <c r="K109" s="9">
        <v>0</v>
      </c>
      <c r="L109" s="123" t="e">
        <f t="shared" si="3"/>
        <v>#DIV/0!</v>
      </c>
      <c r="M109" s="123"/>
      <c r="N109" s="156" t="e">
        <f t="shared" si="2"/>
        <v>#DIV/0!</v>
      </c>
      <c r="O109" s="156"/>
    </row>
    <row r="110" spans="2:15" ht="12.75" customHeight="1">
      <c r="B110" s="8" t="s">
        <v>28</v>
      </c>
      <c r="C110" s="8"/>
      <c r="D110" s="143" t="s">
        <v>29</v>
      </c>
      <c r="E110" s="144"/>
      <c r="F110" s="144"/>
      <c r="G110" s="145"/>
      <c r="H110" s="29">
        <v>0</v>
      </c>
      <c r="I110" s="30">
        <v>0</v>
      </c>
      <c r="J110" s="9">
        <v>0</v>
      </c>
      <c r="K110" s="9">
        <v>0</v>
      </c>
      <c r="L110" s="123" t="e">
        <f t="shared" si="3"/>
        <v>#DIV/0!</v>
      </c>
      <c r="M110" s="123"/>
      <c r="N110" s="156">
        <v>0</v>
      </c>
      <c r="O110" s="156"/>
    </row>
    <row r="111" spans="2:15" ht="12.75" customHeight="1">
      <c r="B111" s="8" t="s">
        <v>30</v>
      </c>
      <c r="C111" s="8"/>
      <c r="D111" s="143" t="s">
        <v>31</v>
      </c>
      <c r="E111" s="144"/>
      <c r="F111" s="144"/>
      <c r="G111" s="145"/>
      <c r="H111" s="29">
        <v>0</v>
      </c>
      <c r="I111" s="30">
        <v>0</v>
      </c>
      <c r="J111" s="9">
        <v>0</v>
      </c>
      <c r="K111" s="9">
        <v>0</v>
      </c>
      <c r="L111" s="123" t="e">
        <f t="shared" si="3"/>
        <v>#DIV/0!</v>
      </c>
      <c r="M111" s="123"/>
      <c r="N111" s="156">
        <v>0</v>
      </c>
      <c r="O111" s="156"/>
    </row>
    <row r="112" spans="2:15" ht="12.75" customHeight="1" thickBot="1">
      <c r="B112" s="37" t="s">
        <v>65</v>
      </c>
      <c r="C112" s="37"/>
      <c r="D112" s="166" t="s">
        <v>66</v>
      </c>
      <c r="E112" s="167"/>
      <c r="F112" s="167"/>
      <c r="G112" s="168"/>
      <c r="H112" s="29">
        <v>0</v>
      </c>
      <c r="I112" s="29">
        <v>0</v>
      </c>
      <c r="J112" s="9">
        <v>0</v>
      </c>
      <c r="K112" s="9">
        <v>0</v>
      </c>
      <c r="L112" s="123" t="e">
        <f t="shared" si="3"/>
        <v>#DIV/0!</v>
      </c>
      <c r="M112" s="123"/>
      <c r="N112" s="156">
        <v>0</v>
      </c>
      <c r="O112" s="156"/>
    </row>
    <row r="113" spans="2:15" ht="12.75" customHeight="1" thickBot="1">
      <c r="B113" s="38">
        <v>4223</v>
      </c>
      <c r="C113" s="39"/>
      <c r="D113" s="173" t="s">
        <v>145</v>
      </c>
      <c r="E113" s="174"/>
      <c r="F113" s="174"/>
      <c r="G113" s="175"/>
      <c r="H113" s="29">
        <v>0</v>
      </c>
      <c r="I113" s="29">
        <v>0</v>
      </c>
      <c r="J113" s="9">
        <v>0</v>
      </c>
      <c r="K113" s="9">
        <v>0</v>
      </c>
      <c r="L113" s="123">
        <v>0</v>
      </c>
      <c r="M113" s="123"/>
      <c r="N113" s="156" t="e">
        <f aca="true" t="shared" si="4" ref="N113:N147">K113/H113*100</f>
        <v>#DIV/0!</v>
      </c>
      <c r="O113" s="156"/>
    </row>
    <row r="114" spans="2:15" ht="12.75" customHeight="1">
      <c r="B114" s="163" t="s">
        <v>91</v>
      </c>
      <c r="C114" s="164"/>
      <c r="D114" s="164"/>
      <c r="E114" s="164"/>
      <c r="F114" s="164"/>
      <c r="G114" s="165"/>
      <c r="H114" s="28">
        <v>0</v>
      </c>
      <c r="I114" s="28">
        <v>70000</v>
      </c>
      <c r="J114" s="7">
        <v>70000</v>
      </c>
      <c r="K114" s="7">
        <v>0</v>
      </c>
      <c r="L114" s="122">
        <f t="shared" si="3"/>
        <v>0</v>
      </c>
      <c r="M114" s="122"/>
      <c r="N114" s="155">
        <v>0</v>
      </c>
      <c r="O114" s="155"/>
    </row>
    <row r="115" spans="2:15" ht="12.75" customHeight="1">
      <c r="B115" s="116"/>
      <c r="C115" s="117"/>
      <c r="D115" s="117"/>
      <c r="E115" s="117"/>
      <c r="F115" s="117"/>
      <c r="G115" s="118"/>
      <c r="H115" s="28"/>
      <c r="I115" s="28"/>
      <c r="J115" s="7"/>
      <c r="K115" s="7"/>
      <c r="L115" s="114"/>
      <c r="M115" s="114"/>
      <c r="N115" s="100"/>
      <c r="O115" s="100"/>
    </row>
    <row r="116" spans="2:15" ht="12.75" customHeight="1">
      <c r="B116" s="8">
        <v>4214</v>
      </c>
      <c r="C116" s="8" t="s">
        <v>269</v>
      </c>
      <c r="D116" s="143" t="s">
        <v>270</v>
      </c>
      <c r="E116" s="144"/>
      <c r="F116" s="144"/>
      <c r="G116" s="145"/>
      <c r="H116" s="29">
        <v>0</v>
      </c>
      <c r="I116" s="29">
        <v>0</v>
      </c>
      <c r="J116" s="9">
        <v>0</v>
      </c>
      <c r="K116" s="9">
        <v>0</v>
      </c>
      <c r="L116" s="123" t="e">
        <f t="shared" si="3"/>
        <v>#DIV/0!</v>
      </c>
      <c r="M116" s="123"/>
      <c r="N116" s="156">
        <v>0</v>
      </c>
      <c r="O116" s="156"/>
    </row>
    <row r="117" spans="2:15" ht="12.75" customHeight="1">
      <c r="B117" s="96">
        <v>4221</v>
      </c>
      <c r="C117" s="23" t="s">
        <v>271</v>
      </c>
      <c r="D117" s="23" t="s">
        <v>274</v>
      </c>
      <c r="E117" s="23"/>
      <c r="F117" s="23"/>
      <c r="G117" s="24"/>
      <c r="H117" s="29">
        <v>0</v>
      </c>
      <c r="I117" s="29">
        <v>15000</v>
      </c>
      <c r="J117" s="9">
        <v>15000</v>
      </c>
      <c r="K117" s="9">
        <v>0</v>
      </c>
      <c r="L117" s="115"/>
      <c r="M117" s="115"/>
      <c r="N117" s="101"/>
      <c r="O117" s="101"/>
    </row>
    <row r="118" spans="2:15" ht="12.75" customHeight="1">
      <c r="B118" s="96">
        <v>4226</v>
      </c>
      <c r="C118" s="23" t="s">
        <v>268</v>
      </c>
      <c r="D118" s="23" t="s">
        <v>275</v>
      </c>
      <c r="E118" s="23"/>
      <c r="F118" s="23"/>
      <c r="G118" s="24"/>
      <c r="H118" s="29">
        <v>0</v>
      </c>
      <c r="I118" s="29">
        <v>10000</v>
      </c>
      <c r="J118" s="9">
        <v>10000</v>
      </c>
      <c r="K118" s="9">
        <v>0</v>
      </c>
      <c r="L118" s="115"/>
      <c r="M118" s="115"/>
      <c r="N118" s="101"/>
      <c r="O118" s="101"/>
    </row>
    <row r="119" spans="2:15" ht="12.75" customHeight="1">
      <c r="B119" s="96">
        <v>4227</v>
      </c>
      <c r="C119" s="23" t="s">
        <v>295</v>
      </c>
      <c r="D119" s="23" t="s">
        <v>296</v>
      </c>
      <c r="E119" s="23"/>
      <c r="F119" s="23" t="s">
        <v>297</v>
      </c>
      <c r="G119" s="24"/>
      <c r="H119" s="29"/>
      <c r="I119" s="29">
        <v>10000</v>
      </c>
      <c r="J119" s="9">
        <v>10000</v>
      </c>
      <c r="K119" s="9"/>
      <c r="L119" s="121"/>
      <c r="M119" s="121"/>
      <c r="N119" s="101"/>
      <c r="O119" s="101"/>
    </row>
    <row r="120" spans="2:15" ht="12.75" customHeight="1">
      <c r="B120" s="96">
        <v>4241</v>
      </c>
      <c r="C120" s="23" t="s">
        <v>272</v>
      </c>
      <c r="D120" s="23" t="s">
        <v>70</v>
      </c>
      <c r="E120" s="23"/>
      <c r="F120" s="23"/>
      <c r="G120" s="24"/>
      <c r="H120" s="29">
        <v>0</v>
      </c>
      <c r="I120" s="29">
        <v>5000</v>
      </c>
      <c r="J120" s="9">
        <v>5000</v>
      </c>
      <c r="K120" s="9">
        <v>0</v>
      </c>
      <c r="L120" s="115"/>
      <c r="M120" s="115"/>
      <c r="N120" s="101"/>
      <c r="O120" s="101"/>
    </row>
    <row r="121" spans="2:15" ht="12.75" customHeight="1">
      <c r="B121" s="96">
        <v>4511</v>
      </c>
      <c r="C121" s="23" t="s">
        <v>273</v>
      </c>
      <c r="D121" s="23" t="s">
        <v>276</v>
      </c>
      <c r="E121" s="23" t="s">
        <v>277</v>
      </c>
      <c r="F121" s="23" t="s">
        <v>278</v>
      </c>
      <c r="G121" s="24"/>
      <c r="H121" s="29">
        <v>0</v>
      </c>
      <c r="I121" s="29">
        <v>30000</v>
      </c>
      <c r="J121" s="9">
        <v>30000</v>
      </c>
      <c r="K121" s="9">
        <v>0</v>
      </c>
      <c r="L121" s="115"/>
      <c r="M121" s="115"/>
      <c r="N121" s="101"/>
      <c r="O121" s="101"/>
    </row>
    <row r="122" spans="2:15" ht="12.75" customHeight="1">
      <c r="B122" s="149" t="s">
        <v>92</v>
      </c>
      <c r="C122" s="150"/>
      <c r="D122" s="150"/>
      <c r="E122" s="150"/>
      <c r="F122" s="150"/>
      <c r="G122" s="151"/>
      <c r="H122" s="33">
        <v>31207.35</v>
      </c>
      <c r="I122" s="33">
        <v>25000</v>
      </c>
      <c r="J122" s="10">
        <v>18000</v>
      </c>
      <c r="K122" s="10">
        <v>10760.69</v>
      </c>
      <c r="L122" s="124">
        <f t="shared" si="3"/>
        <v>59.78161111111111</v>
      </c>
      <c r="M122" s="124"/>
      <c r="N122" s="161">
        <f t="shared" si="4"/>
        <v>34.48126803461364</v>
      </c>
      <c r="O122" s="161"/>
    </row>
    <row r="123" spans="2:15" ht="12.75" customHeight="1">
      <c r="B123" s="146" t="s">
        <v>93</v>
      </c>
      <c r="C123" s="147"/>
      <c r="D123" s="147"/>
      <c r="E123" s="147"/>
      <c r="F123" s="147"/>
      <c r="G123" s="148"/>
      <c r="H123" s="28">
        <v>31207.35</v>
      </c>
      <c r="I123" s="28">
        <v>25000</v>
      </c>
      <c r="J123" s="7">
        <v>18000</v>
      </c>
      <c r="K123" s="7">
        <v>10760.69</v>
      </c>
      <c r="L123" s="122">
        <f t="shared" si="3"/>
        <v>59.78161111111111</v>
      </c>
      <c r="M123" s="122"/>
      <c r="N123" s="155">
        <f t="shared" si="4"/>
        <v>34.48126803461364</v>
      </c>
      <c r="O123" s="155"/>
    </row>
    <row r="124" spans="2:15" ht="12.75">
      <c r="B124" s="8" t="s">
        <v>77</v>
      </c>
      <c r="C124" s="8" t="s">
        <v>222</v>
      </c>
      <c r="D124" s="143" t="s">
        <v>86</v>
      </c>
      <c r="E124" s="144"/>
      <c r="F124" s="144"/>
      <c r="G124" s="145"/>
      <c r="H124" s="29">
        <v>31207.35</v>
      </c>
      <c r="I124" s="29">
        <v>25000</v>
      </c>
      <c r="J124" s="9">
        <v>18000</v>
      </c>
      <c r="K124" s="9">
        <v>10760.69</v>
      </c>
      <c r="L124" s="123">
        <f t="shared" si="3"/>
        <v>59.78161111111111</v>
      </c>
      <c r="M124" s="123"/>
      <c r="N124" s="156">
        <f t="shared" si="4"/>
        <v>34.48126803461364</v>
      </c>
      <c r="O124" s="156"/>
    </row>
    <row r="125" spans="2:15" ht="12.75" customHeight="1">
      <c r="B125" s="149" t="s">
        <v>94</v>
      </c>
      <c r="C125" s="150"/>
      <c r="D125" s="150"/>
      <c r="E125" s="150"/>
      <c r="F125" s="150"/>
      <c r="G125" s="151"/>
      <c r="H125" s="33">
        <v>0</v>
      </c>
      <c r="I125" s="51">
        <v>0</v>
      </c>
      <c r="J125" s="10">
        <v>0</v>
      </c>
      <c r="K125" s="10">
        <v>0</v>
      </c>
      <c r="L125" s="124">
        <v>0</v>
      </c>
      <c r="M125" s="124"/>
      <c r="N125" s="161">
        <v>0</v>
      </c>
      <c r="O125" s="161"/>
    </row>
    <row r="126" spans="2:15" ht="12.75" customHeight="1">
      <c r="B126" s="146" t="s">
        <v>11</v>
      </c>
      <c r="C126" s="147"/>
      <c r="D126" s="147"/>
      <c r="E126" s="147"/>
      <c r="F126" s="147"/>
      <c r="G126" s="148"/>
      <c r="H126" s="28">
        <v>0</v>
      </c>
      <c r="I126" s="51">
        <v>0</v>
      </c>
      <c r="J126" s="7">
        <v>0</v>
      </c>
      <c r="K126" s="7">
        <v>0</v>
      </c>
      <c r="L126" s="124">
        <v>0</v>
      </c>
      <c r="M126" s="124"/>
      <c r="N126" s="155">
        <v>0</v>
      </c>
      <c r="O126" s="155"/>
    </row>
    <row r="127" spans="2:15" ht="12.75" customHeight="1">
      <c r="B127" s="8" t="s">
        <v>95</v>
      </c>
      <c r="C127" s="8" t="s">
        <v>223</v>
      </c>
      <c r="D127" s="143" t="s">
        <v>96</v>
      </c>
      <c r="E127" s="144"/>
      <c r="F127" s="144"/>
      <c r="G127" s="145"/>
      <c r="H127" s="29">
        <v>0</v>
      </c>
      <c r="I127" s="51">
        <v>0</v>
      </c>
      <c r="J127" s="9">
        <v>0</v>
      </c>
      <c r="K127" s="9">
        <v>0</v>
      </c>
      <c r="L127" s="124">
        <v>0</v>
      </c>
      <c r="M127" s="124"/>
      <c r="N127" s="156">
        <v>0</v>
      </c>
      <c r="O127" s="156"/>
    </row>
    <row r="128" spans="2:15" ht="12.75" customHeight="1">
      <c r="B128" s="141" t="s">
        <v>97</v>
      </c>
      <c r="C128" s="130"/>
      <c r="D128" s="130"/>
      <c r="E128" s="130"/>
      <c r="F128" s="130"/>
      <c r="G128" s="131"/>
      <c r="H128" s="34">
        <v>146446.64</v>
      </c>
      <c r="I128" s="34">
        <v>152000</v>
      </c>
      <c r="J128" s="11">
        <v>145500</v>
      </c>
      <c r="K128" s="11">
        <v>130755.8</v>
      </c>
      <c r="L128" s="125">
        <f t="shared" si="3"/>
        <v>89.86652920962199</v>
      </c>
      <c r="M128" s="125"/>
      <c r="N128" s="161">
        <f t="shared" si="4"/>
        <v>89.28562649166959</v>
      </c>
      <c r="O128" s="161"/>
    </row>
    <row r="129" spans="2:15" ht="12.75" customHeight="1">
      <c r="B129" s="135" t="s">
        <v>8</v>
      </c>
      <c r="C129" s="136"/>
      <c r="D129" s="136"/>
      <c r="E129" s="136"/>
      <c r="F129" s="136"/>
      <c r="G129" s="137"/>
      <c r="H129" s="34">
        <v>146446.64</v>
      </c>
      <c r="I129" s="34">
        <v>152000</v>
      </c>
      <c r="J129" s="12">
        <v>145500</v>
      </c>
      <c r="K129" s="12">
        <v>130755.8</v>
      </c>
      <c r="L129" s="124">
        <f t="shared" si="3"/>
        <v>89.86652920962199</v>
      </c>
      <c r="M129" s="124"/>
      <c r="N129" s="161">
        <f t="shared" si="4"/>
        <v>89.28562649166959</v>
      </c>
      <c r="O129" s="161"/>
    </row>
    <row r="130" spans="2:15" ht="12.75" customHeight="1">
      <c r="B130" s="152" t="s">
        <v>9</v>
      </c>
      <c r="C130" s="153"/>
      <c r="D130" s="153"/>
      <c r="E130" s="153"/>
      <c r="F130" s="153"/>
      <c r="G130" s="154"/>
      <c r="H130" s="34">
        <v>146446.64</v>
      </c>
      <c r="I130" s="34">
        <v>152000</v>
      </c>
      <c r="J130" s="13">
        <v>145500</v>
      </c>
      <c r="K130" s="13">
        <v>130755.8</v>
      </c>
      <c r="L130" s="124">
        <f t="shared" si="3"/>
        <v>89.86652920962199</v>
      </c>
      <c r="M130" s="124"/>
      <c r="N130" s="161">
        <f t="shared" si="4"/>
        <v>89.28562649166959</v>
      </c>
      <c r="O130" s="161"/>
    </row>
    <row r="131" spans="2:15" ht="12.75" customHeight="1">
      <c r="B131" s="149" t="s">
        <v>98</v>
      </c>
      <c r="C131" s="150"/>
      <c r="D131" s="150"/>
      <c r="E131" s="150"/>
      <c r="F131" s="150"/>
      <c r="G131" s="151"/>
      <c r="H131" s="34">
        <v>130321.94</v>
      </c>
      <c r="I131" s="34">
        <v>132000</v>
      </c>
      <c r="J131" s="10">
        <v>128500</v>
      </c>
      <c r="K131" s="10">
        <v>117338.57</v>
      </c>
      <c r="L131" s="124">
        <f t="shared" si="3"/>
        <v>91.31406225680935</v>
      </c>
      <c r="M131" s="124"/>
      <c r="N131" s="161">
        <f t="shared" si="4"/>
        <v>90.03746414456384</v>
      </c>
      <c r="O131" s="161"/>
    </row>
    <row r="132" spans="2:15" ht="12.75" customHeight="1">
      <c r="B132" s="146" t="s">
        <v>93</v>
      </c>
      <c r="C132" s="147"/>
      <c r="D132" s="147"/>
      <c r="E132" s="147"/>
      <c r="F132" s="147"/>
      <c r="G132" s="148"/>
      <c r="H132" s="28">
        <v>130321.94</v>
      </c>
      <c r="I132" s="28">
        <v>132000</v>
      </c>
      <c r="J132" s="7">
        <v>128500</v>
      </c>
      <c r="K132" s="7">
        <v>117338.57</v>
      </c>
      <c r="L132" s="122">
        <f t="shared" si="3"/>
        <v>91.31406225680935</v>
      </c>
      <c r="M132" s="122"/>
      <c r="N132" s="155">
        <f t="shared" si="4"/>
        <v>90.03746414456384</v>
      </c>
      <c r="O132" s="155"/>
    </row>
    <row r="133" spans="2:15" ht="12.75">
      <c r="B133" s="8" t="s">
        <v>72</v>
      </c>
      <c r="C133" s="8" t="s">
        <v>226</v>
      </c>
      <c r="D133" s="143" t="s">
        <v>81</v>
      </c>
      <c r="E133" s="144"/>
      <c r="F133" s="144"/>
      <c r="G133" s="145"/>
      <c r="H133" s="29">
        <v>89062.5</v>
      </c>
      <c r="I133" s="29">
        <v>94000</v>
      </c>
      <c r="J133" s="9">
        <v>90000</v>
      </c>
      <c r="K133" s="9">
        <v>82481.07</v>
      </c>
      <c r="L133" s="123">
        <f t="shared" si="3"/>
        <v>91.64563333333334</v>
      </c>
      <c r="M133" s="123"/>
      <c r="N133" s="156">
        <f t="shared" si="4"/>
        <v>92.61032421052633</v>
      </c>
      <c r="O133" s="156"/>
    </row>
    <row r="134" spans="2:15" ht="12.75" customHeight="1">
      <c r="B134" s="8" t="s">
        <v>82</v>
      </c>
      <c r="C134" s="8" t="s">
        <v>227</v>
      </c>
      <c r="D134" s="143" t="s">
        <v>83</v>
      </c>
      <c r="E134" s="144"/>
      <c r="F134" s="144"/>
      <c r="G134" s="145"/>
      <c r="H134" s="29">
        <v>7500</v>
      </c>
      <c r="I134" s="29">
        <v>7500</v>
      </c>
      <c r="J134" s="9">
        <v>8500</v>
      </c>
      <c r="K134" s="9">
        <v>7500</v>
      </c>
      <c r="L134" s="123">
        <f t="shared" si="3"/>
        <v>88.23529411764706</v>
      </c>
      <c r="M134" s="123"/>
      <c r="N134" s="156">
        <f t="shared" si="4"/>
        <v>100</v>
      </c>
      <c r="O134" s="156"/>
    </row>
    <row r="135" spans="2:15" ht="12.75" customHeight="1">
      <c r="B135" s="8" t="s">
        <v>73</v>
      </c>
      <c r="C135" s="8" t="s">
        <v>228</v>
      </c>
      <c r="D135" s="143" t="s">
        <v>84</v>
      </c>
      <c r="E135" s="144"/>
      <c r="F135" s="144"/>
      <c r="G135" s="145"/>
      <c r="H135" s="29">
        <v>14695.44</v>
      </c>
      <c r="I135" s="29">
        <v>15500</v>
      </c>
      <c r="J135" s="9">
        <v>15000</v>
      </c>
      <c r="K135" s="9">
        <v>13609.5</v>
      </c>
      <c r="L135" s="123">
        <f t="shared" si="3"/>
        <v>90.73</v>
      </c>
      <c r="M135" s="123"/>
      <c r="N135" s="156">
        <f t="shared" si="4"/>
        <v>92.61036076497199</v>
      </c>
      <c r="O135" s="156"/>
    </row>
    <row r="136" spans="2:15" ht="12.75" customHeight="1">
      <c r="B136" s="8" t="s">
        <v>74</v>
      </c>
      <c r="C136" s="8" t="s">
        <v>229</v>
      </c>
      <c r="D136" s="143" t="s">
        <v>85</v>
      </c>
      <c r="E136" s="144"/>
      <c r="F136" s="144"/>
      <c r="G136" s="145"/>
      <c r="H136" s="29">
        <v>0</v>
      </c>
      <c r="I136" s="29">
        <v>0</v>
      </c>
      <c r="J136" s="9">
        <v>0</v>
      </c>
      <c r="K136" s="9">
        <v>0</v>
      </c>
      <c r="L136" s="123">
        <v>0</v>
      </c>
      <c r="M136" s="123"/>
      <c r="N136" s="156" t="e">
        <f t="shared" si="4"/>
        <v>#DIV/0!</v>
      </c>
      <c r="O136" s="156"/>
    </row>
    <row r="137" spans="2:15" ht="12.75">
      <c r="B137" s="8" t="s">
        <v>12</v>
      </c>
      <c r="C137" s="8"/>
      <c r="D137" s="143" t="s">
        <v>13</v>
      </c>
      <c r="E137" s="144"/>
      <c r="F137" s="144"/>
      <c r="G137" s="145"/>
      <c r="H137" s="29">
        <v>0</v>
      </c>
      <c r="I137" s="29">
        <v>0</v>
      </c>
      <c r="J137" s="9">
        <v>0</v>
      </c>
      <c r="K137" s="9">
        <v>0</v>
      </c>
      <c r="L137" s="123" t="e">
        <f t="shared" si="3"/>
        <v>#DIV/0!</v>
      </c>
      <c r="M137" s="123"/>
      <c r="N137" s="156">
        <v>0</v>
      </c>
      <c r="O137" s="156"/>
    </row>
    <row r="138" spans="2:15" ht="12.75" customHeight="1">
      <c r="B138" s="8" t="s">
        <v>75</v>
      </c>
      <c r="C138" s="8" t="s">
        <v>230</v>
      </c>
      <c r="D138" s="143" t="s">
        <v>99</v>
      </c>
      <c r="E138" s="144"/>
      <c r="F138" s="144"/>
      <c r="G138" s="145"/>
      <c r="H138" s="29">
        <v>19064</v>
      </c>
      <c r="I138" s="29">
        <v>15000</v>
      </c>
      <c r="J138" s="9">
        <v>15000</v>
      </c>
      <c r="K138" s="9">
        <v>13748</v>
      </c>
      <c r="L138" s="123">
        <f t="shared" si="3"/>
        <v>91.65333333333334</v>
      </c>
      <c r="M138" s="123"/>
      <c r="N138" s="156">
        <f t="shared" si="4"/>
        <v>72.11498111624003</v>
      </c>
      <c r="O138" s="156"/>
    </row>
    <row r="139" spans="2:15" ht="12.75" customHeight="1">
      <c r="B139" s="149" t="s">
        <v>100</v>
      </c>
      <c r="C139" s="150"/>
      <c r="D139" s="150"/>
      <c r="E139" s="150"/>
      <c r="F139" s="150"/>
      <c r="G139" s="151"/>
      <c r="H139" s="33">
        <v>15287.7</v>
      </c>
      <c r="I139" s="33">
        <v>19000</v>
      </c>
      <c r="J139" s="10">
        <v>16000</v>
      </c>
      <c r="K139" s="10">
        <v>12526.23</v>
      </c>
      <c r="L139" s="124">
        <f t="shared" si="3"/>
        <v>78.2889375</v>
      </c>
      <c r="M139" s="124"/>
      <c r="N139" s="161">
        <f t="shared" si="4"/>
        <v>81.93665495790732</v>
      </c>
      <c r="O139" s="161"/>
    </row>
    <row r="140" spans="2:15" ht="12.75" customHeight="1">
      <c r="B140" s="146" t="s">
        <v>93</v>
      </c>
      <c r="C140" s="147"/>
      <c r="D140" s="147"/>
      <c r="E140" s="147"/>
      <c r="F140" s="147"/>
      <c r="G140" s="148"/>
      <c r="H140" s="28">
        <v>15287.7</v>
      </c>
      <c r="I140" s="28">
        <v>19000</v>
      </c>
      <c r="J140" s="7">
        <v>16000</v>
      </c>
      <c r="K140" s="7">
        <v>12526.23</v>
      </c>
      <c r="L140" s="122">
        <f t="shared" si="3"/>
        <v>78.2889375</v>
      </c>
      <c r="M140" s="122"/>
      <c r="N140" s="155">
        <f t="shared" si="4"/>
        <v>81.93665495790732</v>
      </c>
      <c r="O140" s="155"/>
    </row>
    <row r="141" spans="2:15" ht="12.75">
      <c r="B141" s="8" t="s">
        <v>77</v>
      </c>
      <c r="C141" s="8" t="s">
        <v>225</v>
      </c>
      <c r="D141" s="143" t="s">
        <v>86</v>
      </c>
      <c r="E141" s="144"/>
      <c r="F141" s="144"/>
      <c r="G141" s="145"/>
      <c r="H141" s="29">
        <v>15287.7</v>
      </c>
      <c r="I141" s="29">
        <v>19000</v>
      </c>
      <c r="J141" s="9">
        <v>16000</v>
      </c>
      <c r="K141" s="9">
        <v>12526.23</v>
      </c>
      <c r="L141" s="123">
        <f t="shared" si="3"/>
        <v>78.2889375</v>
      </c>
      <c r="M141" s="123"/>
      <c r="N141" s="156">
        <f t="shared" si="4"/>
        <v>81.93665495790732</v>
      </c>
      <c r="O141" s="156"/>
    </row>
    <row r="142" spans="2:15" ht="12.75">
      <c r="B142" s="110" t="s">
        <v>231</v>
      </c>
      <c r="C142" s="111" t="s">
        <v>232</v>
      </c>
      <c r="D142" s="111" t="s">
        <v>233</v>
      </c>
      <c r="E142" s="23"/>
      <c r="F142" s="23"/>
      <c r="G142" s="24"/>
      <c r="H142" s="112">
        <v>0</v>
      </c>
      <c r="I142" s="29"/>
      <c r="J142" s="119">
        <v>0</v>
      </c>
      <c r="K142" s="119">
        <v>0</v>
      </c>
      <c r="L142" s="108"/>
      <c r="M142" s="108"/>
      <c r="N142" s="101"/>
      <c r="O142" s="101"/>
    </row>
    <row r="143" spans="2:15" ht="12.75">
      <c r="B143" s="110" t="s">
        <v>234</v>
      </c>
      <c r="C143" s="111" t="s">
        <v>235</v>
      </c>
      <c r="D143" s="111" t="s">
        <v>236</v>
      </c>
      <c r="E143" s="23"/>
      <c r="F143" s="23"/>
      <c r="G143" s="24"/>
      <c r="H143" s="112">
        <v>0</v>
      </c>
      <c r="I143" s="29"/>
      <c r="J143" s="119">
        <v>0</v>
      </c>
      <c r="K143" s="119">
        <v>0</v>
      </c>
      <c r="L143" s="108"/>
      <c r="M143" s="108"/>
      <c r="N143" s="101"/>
      <c r="O143" s="101"/>
    </row>
    <row r="144" spans="2:15" ht="12.75">
      <c r="B144" s="96">
        <v>3211</v>
      </c>
      <c r="C144" s="23" t="s">
        <v>237</v>
      </c>
      <c r="D144" s="23" t="s">
        <v>13</v>
      </c>
      <c r="E144" s="23"/>
      <c r="F144" s="23"/>
      <c r="G144" s="24"/>
      <c r="H144" s="29">
        <v>0</v>
      </c>
      <c r="I144" s="29"/>
      <c r="J144" s="9">
        <v>0</v>
      </c>
      <c r="K144" s="9">
        <v>0</v>
      </c>
      <c r="L144" s="108"/>
      <c r="M144" s="108"/>
      <c r="N144" s="101"/>
      <c r="O144" s="101"/>
    </row>
    <row r="145" spans="2:15" ht="12.75" customHeight="1">
      <c r="B145" s="149" t="s">
        <v>101</v>
      </c>
      <c r="C145" s="150"/>
      <c r="D145" s="150"/>
      <c r="E145" s="150"/>
      <c r="F145" s="150"/>
      <c r="G145" s="151"/>
      <c r="H145" s="33">
        <v>837</v>
      </c>
      <c r="I145" s="51">
        <v>1000</v>
      </c>
      <c r="J145" s="10">
        <v>1000</v>
      </c>
      <c r="K145" s="10">
        <v>891</v>
      </c>
      <c r="L145" s="124">
        <f t="shared" si="3"/>
        <v>89.1</v>
      </c>
      <c r="M145" s="124"/>
      <c r="N145" s="161">
        <f t="shared" si="4"/>
        <v>106.4516129032258</v>
      </c>
      <c r="O145" s="161"/>
    </row>
    <row r="146" spans="2:15" ht="12.75" customHeight="1">
      <c r="B146" s="146" t="s">
        <v>93</v>
      </c>
      <c r="C146" s="147"/>
      <c r="D146" s="147"/>
      <c r="E146" s="147"/>
      <c r="F146" s="147"/>
      <c r="G146" s="148"/>
      <c r="H146" s="28">
        <v>837</v>
      </c>
      <c r="I146" s="51">
        <v>1000</v>
      </c>
      <c r="J146" s="7">
        <v>1000</v>
      </c>
      <c r="K146" s="7">
        <v>891</v>
      </c>
      <c r="L146" s="122">
        <f t="shared" si="3"/>
        <v>89.1</v>
      </c>
      <c r="M146" s="122"/>
      <c r="N146" s="155">
        <f t="shared" si="4"/>
        <v>106.4516129032258</v>
      </c>
      <c r="O146" s="155"/>
    </row>
    <row r="147" spans="2:15" ht="12.75">
      <c r="B147" s="8" t="s">
        <v>77</v>
      </c>
      <c r="C147" s="8" t="s">
        <v>224</v>
      </c>
      <c r="D147" s="143" t="s">
        <v>86</v>
      </c>
      <c r="E147" s="144"/>
      <c r="F147" s="144"/>
      <c r="G147" s="145"/>
      <c r="H147" s="29">
        <v>837</v>
      </c>
      <c r="I147" s="51">
        <v>1000</v>
      </c>
      <c r="J147" s="9">
        <v>1000</v>
      </c>
      <c r="K147" s="9">
        <v>891</v>
      </c>
      <c r="L147" s="123">
        <f t="shared" si="3"/>
        <v>89.1</v>
      </c>
      <c r="M147" s="123"/>
      <c r="N147" s="156">
        <f t="shared" si="4"/>
        <v>106.4516129032258</v>
      </c>
      <c r="O147" s="156"/>
    </row>
    <row r="148" spans="12:13" ht="12.75">
      <c r="L148" s="41">
        <v>0.9</v>
      </c>
      <c r="M148" s="43"/>
    </row>
    <row r="149" spans="12:13" ht="12.75">
      <c r="L149" s="17">
        <v>0.9</v>
      </c>
      <c r="M149" s="44"/>
    </row>
    <row r="150" spans="12:13" ht="12.75">
      <c r="L150" s="42">
        <v>0.9</v>
      </c>
      <c r="M150" s="45"/>
    </row>
  </sheetData>
  <sheetProtection/>
  <mergeCells count="303">
    <mergeCell ref="D58:G58"/>
    <mergeCell ref="D72:G72"/>
    <mergeCell ref="D113:G113"/>
    <mergeCell ref="D12:G12"/>
    <mergeCell ref="N13:O13"/>
    <mergeCell ref="N14:O14"/>
    <mergeCell ref="N15:O15"/>
    <mergeCell ref="N16:O16"/>
    <mergeCell ref="N17:O17"/>
    <mergeCell ref="N18:O18"/>
    <mergeCell ref="L15:M15"/>
    <mergeCell ref="L14:M14"/>
    <mergeCell ref="L18:M18"/>
    <mergeCell ref="L17:M17"/>
    <mergeCell ref="L16:M16"/>
    <mergeCell ref="D147:G147"/>
    <mergeCell ref="B146:G146"/>
    <mergeCell ref="B145:G145"/>
    <mergeCell ref="D29:G29"/>
    <mergeCell ref="D32:G32"/>
    <mergeCell ref="N19:O19"/>
    <mergeCell ref="N20:O20"/>
    <mergeCell ref="N22:O22"/>
    <mergeCell ref="N23:O23"/>
    <mergeCell ref="N24:O24"/>
    <mergeCell ref="N25:O25"/>
    <mergeCell ref="N26:O26"/>
    <mergeCell ref="D141:G141"/>
    <mergeCell ref="B140:G140"/>
    <mergeCell ref="B139:G139"/>
    <mergeCell ref="N27:O27"/>
    <mergeCell ref="N28:O28"/>
    <mergeCell ref="N29:O29"/>
    <mergeCell ref="N30:O30"/>
    <mergeCell ref="N31:O31"/>
    <mergeCell ref="N32:O32"/>
    <mergeCell ref="N33:O33"/>
    <mergeCell ref="D138:G138"/>
    <mergeCell ref="D137:G137"/>
    <mergeCell ref="D136:G136"/>
    <mergeCell ref="N34:O34"/>
    <mergeCell ref="N35:O35"/>
    <mergeCell ref="N36:O36"/>
    <mergeCell ref="N37:O37"/>
    <mergeCell ref="N38:O38"/>
    <mergeCell ref="N39:O39"/>
    <mergeCell ref="N40:O40"/>
    <mergeCell ref="D135:G135"/>
    <mergeCell ref="D134:G134"/>
    <mergeCell ref="D133:G133"/>
    <mergeCell ref="N41:O41"/>
    <mergeCell ref="N42:O42"/>
    <mergeCell ref="N43:O43"/>
    <mergeCell ref="N44:O44"/>
    <mergeCell ref="N45:O45"/>
    <mergeCell ref="N47:O47"/>
    <mergeCell ref="N49:O49"/>
    <mergeCell ref="B132:G132"/>
    <mergeCell ref="B131:G131"/>
    <mergeCell ref="B130:G130"/>
    <mergeCell ref="N50:O50"/>
    <mergeCell ref="N51:O51"/>
    <mergeCell ref="N52:O52"/>
    <mergeCell ref="N55:O55"/>
    <mergeCell ref="N60:O60"/>
    <mergeCell ref="N61:O61"/>
    <mergeCell ref="N63:O63"/>
    <mergeCell ref="B129:G129"/>
    <mergeCell ref="B128:G128"/>
    <mergeCell ref="D127:G127"/>
    <mergeCell ref="N65:O65"/>
    <mergeCell ref="N66:O66"/>
    <mergeCell ref="N67:O67"/>
    <mergeCell ref="N68:O68"/>
    <mergeCell ref="N69:O69"/>
    <mergeCell ref="N70:O70"/>
    <mergeCell ref="N71:O71"/>
    <mergeCell ref="B126:G126"/>
    <mergeCell ref="B125:G125"/>
    <mergeCell ref="D124:G124"/>
    <mergeCell ref="N73:O73"/>
    <mergeCell ref="N75:O75"/>
    <mergeCell ref="N77:O77"/>
    <mergeCell ref="N78:O78"/>
    <mergeCell ref="N79:O79"/>
    <mergeCell ref="N80:O80"/>
    <mergeCell ref="N82:O82"/>
    <mergeCell ref="B123:G123"/>
    <mergeCell ref="B122:G122"/>
    <mergeCell ref="D116:G116"/>
    <mergeCell ref="N84:O84"/>
    <mergeCell ref="N85:O85"/>
    <mergeCell ref="N88:O88"/>
    <mergeCell ref="N91:O91"/>
    <mergeCell ref="N95:O95"/>
    <mergeCell ref="N100:O100"/>
    <mergeCell ref="N102:O102"/>
    <mergeCell ref="B114:G114"/>
    <mergeCell ref="D112:G112"/>
    <mergeCell ref="D111:G111"/>
    <mergeCell ref="N106:O106"/>
    <mergeCell ref="N107:O107"/>
    <mergeCell ref="N108:O108"/>
    <mergeCell ref="N109:O109"/>
    <mergeCell ref="N110:O110"/>
    <mergeCell ref="N111:O111"/>
    <mergeCell ref="N112:O112"/>
    <mergeCell ref="D110:G110"/>
    <mergeCell ref="D109:G109"/>
    <mergeCell ref="D108:G108"/>
    <mergeCell ref="N114:O114"/>
    <mergeCell ref="N116:O116"/>
    <mergeCell ref="L114:M114"/>
    <mergeCell ref="L116:M116"/>
    <mergeCell ref="N122:O122"/>
    <mergeCell ref="N113:O113"/>
    <mergeCell ref="B107:G107"/>
    <mergeCell ref="D106:G106"/>
    <mergeCell ref="D102:G102"/>
    <mergeCell ref="N123:O123"/>
    <mergeCell ref="L110:M110"/>
    <mergeCell ref="L111:M111"/>
    <mergeCell ref="L112:M112"/>
    <mergeCell ref="L113:M113"/>
    <mergeCell ref="N124:O124"/>
    <mergeCell ref="N125:O125"/>
    <mergeCell ref="D100:G100"/>
    <mergeCell ref="D95:G95"/>
    <mergeCell ref="D88:G88"/>
    <mergeCell ref="D91:G91"/>
    <mergeCell ref="L106:M106"/>
    <mergeCell ref="L107:M107"/>
    <mergeCell ref="L108:M108"/>
    <mergeCell ref="L109:M109"/>
    <mergeCell ref="N126:O126"/>
    <mergeCell ref="N127:O127"/>
    <mergeCell ref="D82:G82"/>
    <mergeCell ref="D80:G80"/>
    <mergeCell ref="D85:G85"/>
    <mergeCell ref="D84:G84"/>
    <mergeCell ref="L91:M91"/>
    <mergeCell ref="L95:M95"/>
    <mergeCell ref="L100:M100"/>
    <mergeCell ref="L102:M102"/>
    <mergeCell ref="N128:O128"/>
    <mergeCell ref="N129:O129"/>
    <mergeCell ref="D73:G73"/>
    <mergeCell ref="D75:G75"/>
    <mergeCell ref="D79:G79"/>
    <mergeCell ref="D78:G78"/>
    <mergeCell ref="B77:G77"/>
    <mergeCell ref="L75:M75"/>
    <mergeCell ref="L77:M77"/>
    <mergeCell ref="L78:M78"/>
    <mergeCell ref="N130:O130"/>
    <mergeCell ref="N74:O74"/>
    <mergeCell ref="D69:G69"/>
    <mergeCell ref="D68:G68"/>
    <mergeCell ref="D71:G71"/>
    <mergeCell ref="D70:G70"/>
    <mergeCell ref="L71:M71"/>
    <mergeCell ref="L72:M72"/>
    <mergeCell ref="L73:M73"/>
    <mergeCell ref="L74:M74"/>
    <mergeCell ref="N131:O131"/>
    <mergeCell ref="N132:O132"/>
    <mergeCell ref="N72:O72"/>
    <mergeCell ref="B66:G66"/>
    <mergeCell ref="D65:G65"/>
    <mergeCell ref="D67:G67"/>
    <mergeCell ref="L67:M67"/>
    <mergeCell ref="L68:M68"/>
    <mergeCell ref="L69:M69"/>
    <mergeCell ref="L70:M70"/>
    <mergeCell ref="N133:O133"/>
    <mergeCell ref="N134:O134"/>
    <mergeCell ref="N135:O135"/>
    <mergeCell ref="D60:G60"/>
    <mergeCell ref="D63:G63"/>
    <mergeCell ref="D61:G61"/>
    <mergeCell ref="L61:M61"/>
    <mergeCell ref="L63:M63"/>
    <mergeCell ref="L65:M65"/>
    <mergeCell ref="L66:M66"/>
    <mergeCell ref="N136:O136"/>
    <mergeCell ref="N137:O137"/>
    <mergeCell ref="N138:O138"/>
    <mergeCell ref="D50:G50"/>
    <mergeCell ref="D49:G49"/>
    <mergeCell ref="D55:G55"/>
    <mergeCell ref="D52:G52"/>
    <mergeCell ref="D51:G51"/>
    <mergeCell ref="L49:M49"/>
    <mergeCell ref="L50:M50"/>
    <mergeCell ref="N139:O139"/>
    <mergeCell ref="N56:O56"/>
    <mergeCell ref="N58:O58"/>
    <mergeCell ref="D43:G43"/>
    <mergeCell ref="D42:G42"/>
    <mergeCell ref="D47:G47"/>
    <mergeCell ref="B45:G45"/>
    <mergeCell ref="B44:G44"/>
    <mergeCell ref="L45:M45"/>
    <mergeCell ref="L47:M47"/>
    <mergeCell ref="N140:O140"/>
    <mergeCell ref="D41:G41"/>
    <mergeCell ref="D40:G40"/>
    <mergeCell ref="D39:G39"/>
    <mergeCell ref="N141:O141"/>
    <mergeCell ref="N145:O145"/>
    <mergeCell ref="L41:M41"/>
    <mergeCell ref="L42:M42"/>
    <mergeCell ref="L43:M43"/>
    <mergeCell ref="L44:M44"/>
    <mergeCell ref="N146:O146"/>
    <mergeCell ref="D38:G38"/>
    <mergeCell ref="D37:G37"/>
    <mergeCell ref="D36:G36"/>
    <mergeCell ref="N147:O147"/>
    <mergeCell ref="N11:O11"/>
    <mergeCell ref="N12:O12"/>
    <mergeCell ref="D35:G35"/>
    <mergeCell ref="D34:G34"/>
    <mergeCell ref="D33:G33"/>
    <mergeCell ref="D31:G31"/>
    <mergeCell ref="D30:G30"/>
    <mergeCell ref="D25:G25"/>
    <mergeCell ref="D24:G24"/>
    <mergeCell ref="D28:G28"/>
    <mergeCell ref="D27:G27"/>
    <mergeCell ref="D26:G26"/>
    <mergeCell ref="B2:F2"/>
    <mergeCell ref="B3:E3"/>
    <mergeCell ref="B4:D4"/>
    <mergeCell ref="D23:G23"/>
    <mergeCell ref="D22:G22"/>
    <mergeCell ref="D20:G20"/>
    <mergeCell ref="B19:G19"/>
    <mergeCell ref="B18:G18"/>
    <mergeCell ref="B17:G17"/>
    <mergeCell ref="L11:M11"/>
    <mergeCell ref="B13:G13"/>
    <mergeCell ref="L13:M13"/>
    <mergeCell ref="L19:M19"/>
    <mergeCell ref="L20:M20"/>
    <mergeCell ref="L22:M22"/>
    <mergeCell ref="D11:G11"/>
    <mergeCell ref="B16:G16"/>
    <mergeCell ref="B15:G15"/>
    <mergeCell ref="B14:G14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51:M51"/>
    <mergeCell ref="L52:M52"/>
    <mergeCell ref="L55:M55"/>
    <mergeCell ref="L56:M56"/>
    <mergeCell ref="L58:M58"/>
    <mergeCell ref="L60:M60"/>
    <mergeCell ref="L79:M79"/>
    <mergeCell ref="L80:M80"/>
    <mergeCell ref="L82:M82"/>
    <mergeCell ref="L84:M84"/>
    <mergeCell ref="L85:M85"/>
    <mergeCell ref="L88:M88"/>
    <mergeCell ref="L122:M122"/>
    <mergeCell ref="L123:M123"/>
    <mergeCell ref="L124:M124"/>
    <mergeCell ref="L125:M125"/>
    <mergeCell ref="L126:M126"/>
    <mergeCell ref="L127:M127"/>
    <mergeCell ref="L139:M139"/>
    <mergeCell ref="L128:M128"/>
    <mergeCell ref="L129:M129"/>
    <mergeCell ref="L130:M130"/>
    <mergeCell ref="L131:M131"/>
    <mergeCell ref="L132:M132"/>
    <mergeCell ref="L133:M133"/>
    <mergeCell ref="L140:M140"/>
    <mergeCell ref="L141:M141"/>
    <mergeCell ref="L145:M145"/>
    <mergeCell ref="L146:M146"/>
    <mergeCell ref="L147:M147"/>
    <mergeCell ref="L134:M134"/>
    <mergeCell ref="L135:M135"/>
    <mergeCell ref="L136:M136"/>
    <mergeCell ref="L137:M137"/>
    <mergeCell ref="L138:M138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O39"/>
  <sheetViews>
    <sheetView showGridLines="0" zoomScalePageLayoutView="0" workbookViewId="0" topLeftCell="A1">
      <selection activeCell="D2" sqref="D2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5.8515625" style="0" customWidth="1"/>
    <col min="5" max="9" width="12.140625" style="0" customWidth="1"/>
    <col min="10" max="10" width="9.57421875" style="0" customWidth="1"/>
    <col min="11" max="11" width="0" style="0" hidden="1" customWidth="1"/>
    <col min="12" max="12" width="0.71875" style="0" customWidth="1"/>
  </cols>
  <sheetData>
    <row r="1" spans="2:10" ht="23.25" thickTop="1">
      <c r="B1" s="64" t="s">
        <v>0</v>
      </c>
      <c r="C1" s="64" t="s">
        <v>1</v>
      </c>
      <c r="D1" s="64" t="s">
        <v>102</v>
      </c>
      <c r="E1" s="65" t="s">
        <v>147</v>
      </c>
      <c r="F1" s="65" t="s">
        <v>142</v>
      </c>
      <c r="G1" s="65" t="s">
        <v>146</v>
      </c>
      <c r="H1" s="66" t="s">
        <v>3</v>
      </c>
      <c r="I1" s="66" t="s">
        <v>4</v>
      </c>
      <c r="J1" s="66" t="s">
        <v>4</v>
      </c>
    </row>
    <row r="2" spans="2:10" ht="12.75">
      <c r="B2" s="67"/>
      <c r="C2" s="67"/>
      <c r="D2" s="67">
        <v>1</v>
      </c>
      <c r="E2" s="68">
        <v>2</v>
      </c>
      <c r="F2" s="68">
        <v>3</v>
      </c>
      <c r="G2" s="68">
        <v>4</v>
      </c>
      <c r="H2" s="69">
        <v>5</v>
      </c>
      <c r="I2" s="69" t="s">
        <v>158</v>
      </c>
      <c r="J2" s="69" t="s">
        <v>159</v>
      </c>
    </row>
    <row r="3" spans="2:10" ht="12.75">
      <c r="B3" s="199" t="s">
        <v>5</v>
      </c>
      <c r="C3" s="200"/>
      <c r="D3" s="200"/>
      <c r="E3" s="1">
        <v>222932.88</v>
      </c>
      <c r="F3" s="1">
        <v>192123.68</v>
      </c>
      <c r="G3" s="1">
        <v>674152.31</v>
      </c>
      <c r="H3" s="1">
        <v>609695.9</v>
      </c>
      <c r="I3" s="1">
        <v>273488.55</v>
      </c>
      <c r="J3" s="2">
        <v>0.904</v>
      </c>
    </row>
    <row r="4" spans="2:10" ht="12.75">
      <c r="B4" s="199" t="s">
        <v>6</v>
      </c>
      <c r="C4" s="200"/>
      <c r="D4" s="200"/>
      <c r="E4" s="1">
        <v>222932.88</v>
      </c>
      <c r="F4" s="1">
        <v>192123.68</v>
      </c>
      <c r="G4" s="1">
        <v>674152.31</v>
      </c>
      <c r="H4" s="1">
        <v>609695.9</v>
      </c>
      <c r="I4" s="1">
        <v>273488.55</v>
      </c>
      <c r="J4" s="2">
        <v>0.904</v>
      </c>
    </row>
    <row r="5" spans="2:10" ht="12.75">
      <c r="B5" s="201" t="s">
        <v>7</v>
      </c>
      <c r="C5" s="200"/>
      <c r="D5" s="200"/>
      <c r="E5" s="3">
        <v>222932.88</v>
      </c>
      <c r="F5" s="3">
        <v>192123.68</v>
      </c>
      <c r="G5" s="3">
        <v>674152.31</v>
      </c>
      <c r="H5" s="3">
        <v>609695.9</v>
      </c>
      <c r="I5" s="3">
        <v>273488.55</v>
      </c>
      <c r="J5" s="4">
        <v>0.904</v>
      </c>
    </row>
    <row r="6" spans="2:10" ht="12.75">
      <c r="B6" s="202" t="s">
        <v>63</v>
      </c>
      <c r="C6" s="200"/>
      <c r="D6" s="200"/>
      <c r="E6" s="5">
        <v>23580</v>
      </c>
      <c r="F6" s="5">
        <v>23296</v>
      </c>
      <c r="G6" s="5">
        <v>29655</v>
      </c>
      <c r="H6" s="5">
        <v>23410</v>
      </c>
      <c r="I6" s="7">
        <v>99.27</v>
      </c>
      <c r="J6" s="6">
        <v>0.789</v>
      </c>
    </row>
    <row r="7" spans="2:10" ht="12.75">
      <c r="B7" s="8" t="s">
        <v>103</v>
      </c>
      <c r="C7" s="8" t="s">
        <v>104</v>
      </c>
      <c r="D7" s="8" t="s">
        <v>105</v>
      </c>
      <c r="E7" s="9">
        <v>4015</v>
      </c>
      <c r="F7" s="9">
        <v>7000</v>
      </c>
      <c r="G7" s="9">
        <v>7000</v>
      </c>
      <c r="H7" s="9">
        <v>4510</v>
      </c>
      <c r="I7" s="9">
        <v>112.33</v>
      </c>
      <c r="J7" s="15">
        <v>0.644</v>
      </c>
    </row>
    <row r="8" spans="2:10" ht="12.75">
      <c r="B8" s="8" t="s">
        <v>106</v>
      </c>
      <c r="C8" s="8" t="s">
        <v>107</v>
      </c>
      <c r="D8" s="8" t="s">
        <v>108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5">
        <v>0</v>
      </c>
    </row>
    <row r="9" spans="2:10" ht="12.75">
      <c r="B9" s="8" t="s">
        <v>106</v>
      </c>
      <c r="C9" s="8" t="s">
        <v>109</v>
      </c>
      <c r="D9" s="8" t="s">
        <v>110</v>
      </c>
      <c r="E9" s="9">
        <v>19565</v>
      </c>
      <c r="F9" s="9">
        <v>16296</v>
      </c>
      <c r="G9" s="9">
        <v>22655</v>
      </c>
      <c r="H9" s="9">
        <v>18900</v>
      </c>
      <c r="I9" s="9">
        <v>96.6</v>
      </c>
      <c r="J9" s="15">
        <v>0.834</v>
      </c>
    </row>
    <row r="10" spans="2:10" ht="12.75">
      <c r="B10" s="197" t="s">
        <v>71</v>
      </c>
      <c r="C10" s="198"/>
      <c r="D10" s="198"/>
      <c r="E10" s="7">
        <v>99377.74</v>
      </c>
      <c r="F10" s="7">
        <v>105750</v>
      </c>
      <c r="G10" s="7">
        <v>128549.64</v>
      </c>
      <c r="H10" s="7">
        <v>100227.63</v>
      </c>
      <c r="I10" s="7">
        <v>100.86</v>
      </c>
      <c r="J10" s="16">
        <v>0.78</v>
      </c>
    </row>
    <row r="11" spans="2:10" ht="12.75">
      <c r="B11" s="8" t="s">
        <v>111</v>
      </c>
      <c r="C11" s="8" t="s">
        <v>112</v>
      </c>
      <c r="D11" s="8" t="s">
        <v>113</v>
      </c>
      <c r="E11" s="9">
        <v>99377.74</v>
      </c>
      <c r="F11" s="9">
        <v>105750</v>
      </c>
      <c r="G11" s="9">
        <v>128549.64</v>
      </c>
      <c r="H11" s="9">
        <v>100227.63</v>
      </c>
      <c r="I11" s="9">
        <v>100.86</v>
      </c>
      <c r="J11" s="15">
        <v>0.78</v>
      </c>
    </row>
    <row r="12" spans="2:10" ht="12.75">
      <c r="B12" s="197" t="s">
        <v>80</v>
      </c>
      <c r="C12" s="198"/>
      <c r="D12" s="198"/>
      <c r="E12" s="7">
        <v>91587.64</v>
      </c>
      <c r="F12" s="7">
        <v>42077.68</v>
      </c>
      <c r="G12" s="7">
        <v>494847.67</v>
      </c>
      <c r="H12" s="7">
        <v>474418.27</v>
      </c>
      <c r="I12" s="7">
        <v>517.99</v>
      </c>
      <c r="J12" s="16">
        <v>0.959</v>
      </c>
    </row>
    <row r="13" spans="2:10" ht="12.75">
      <c r="B13" s="8" t="s">
        <v>114</v>
      </c>
      <c r="C13" s="8" t="s">
        <v>115</v>
      </c>
      <c r="D13" s="8" t="s">
        <v>116</v>
      </c>
      <c r="E13" s="9"/>
      <c r="F13" s="9"/>
      <c r="G13" s="9">
        <v>0</v>
      </c>
      <c r="H13" s="9">
        <v>0</v>
      </c>
      <c r="I13" s="9">
        <v>0</v>
      </c>
      <c r="J13" s="15">
        <v>0</v>
      </c>
    </row>
    <row r="14" spans="2:10" ht="12.75">
      <c r="B14" s="8" t="s">
        <v>114</v>
      </c>
      <c r="C14" s="8" t="s">
        <v>117</v>
      </c>
      <c r="D14" s="8" t="s">
        <v>118</v>
      </c>
      <c r="E14" s="9"/>
      <c r="F14" s="9"/>
      <c r="G14" s="9">
        <v>0</v>
      </c>
      <c r="H14" s="9">
        <v>0</v>
      </c>
      <c r="I14" s="9">
        <v>0</v>
      </c>
      <c r="J14" s="15">
        <v>0</v>
      </c>
    </row>
    <row r="15" spans="2:10" ht="12.75">
      <c r="B15" s="8" t="s">
        <v>119</v>
      </c>
      <c r="C15" s="8" t="s">
        <v>120</v>
      </c>
      <c r="D15" s="8" t="s">
        <v>121</v>
      </c>
      <c r="E15" s="9">
        <v>34925.52</v>
      </c>
      <c r="F15" s="9">
        <v>20485.68</v>
      </c>
      <c r="G15" s="9">
        <v>136671.96</v>
      </c>
      <c r="H15" s="9">
        <v>99229.29</v>
      </c>
      <c r="I15" s="9">
        <v>284.12</v>
      </c>
      <c r="J15" s="15">
        <v>0.726</v>
      </c>
    </row>
    <row r="16" spans="2:10" ht="22.5">
      <c r="B16" s="8" t="s">
        <v>122</v>
      </c>
      <c r="C16" s="8" t="s">
        <v>123</v>
      </c>
      <c r="D16" s="8" t="s">
        <v>124</v>
      </c>
      <c r="E16" s="52" t="s">
        <v>150</v>
      </c>
      <c r="F16" s="9">
        <v>7592</v>
      </c>
      <c r="G16" s="9">
        <v>115123.71</v>
      </c>
      <c r="H16" s="9">
        <v>66019.14</v>
      </c>
      <c r="I16" s="9">
        <v>925.39</v>
      </c>
      <c r="J16" s="15">
        <v>0.574</v>
      </c>
    </row>
    <row r="17" spans="2:10" ht="22.5">
      <c r="B17" s="8" t="s">
        <v>125</v>
      </c>
      <c r="C17" s="8" t="s">
        <v>126</v>
      </c>
      <c r="D17" s="8" t="s">
        <v>127</v>
      </c>
      <c r="E17" s="9">
        <v>45887.5</v>
      </c>
      <c r="F17" s="9">
        <v>14000</v>
      </c>
      <c r="G17" s="9">
        <v>147000</v>
      </c>
      <c r="H17" s="9">
        <v>213117.84</v>
      </c>
      <c r="I17" s="9">
        <v>464.44</v>
      </c>
      <c r="J17" s="15">
        <v>1.45</v>
      </c>
    </row>
    <row r="18" spans="2:10" ht="12.75">
      <c r="B18" s="8" t="s">
        <v>128</v>
      </c>
      <c r="C18" s="8" t="s">
        <v>129</v>
      </c>
      <c r="D18" s="8" t="s">
        <v>130</v>
      </c>
      <c r="E18" s="9">
        <v>3640.44</v>
      </c>
      <c r="F18" s="9">
        <v>0</v>
      </c>
      <c r="G18" s="9">
        <v>96052</v>
      </c>
      <c r="H18" s="9">
        <v>96052</v>
      </c>
      <c r="I18" s="9"/>
      <c r="J18" s="15">
        <v>1</v>
      </c>
    </row>
    <row r="19" spans="2:10" ht="12.75">
      <c r="B19" s="197" t="s">
        <v>89</v>
      </c>
      <c r="C19" s="198"/>
      <c r="D19" s="198"/>
      <c r="E19" s="7">
        <v>8387.5</v>
      </c>
      <c r="F19" s="7">
        <v>19000</v>
      </c>
      <c r="G19" s="7">
        <v>19000</v>
      </c>
      <c r="H19" s="7">
        <v>4540</v>
      </c>
      <c r="I19" s="7">
        <v>54.12</v>
      </c>
      <c r="J19" s="16">
        <v>0.239</v>
      </c>
    </row>
    <row r="20" spans="2:10" ht="12.75">
      <c r="B20" s="8" t="s">
        <v>131</v>
      </c>
      <c r="C20" s="8" t="s">
        <v>132</v>
      </c>
      <c r="D20" s="8" t="s">
        <v>133</v>
      </c>
      <c r="E20" s="9">
        <v>4405</v>
      </c>
      <c r="F20" s="9">
        <v>11000</v>
      </c>
      <c r="G20" s="9">
        <v>11000</v>
      </c>
      <c r="H20" s="9">
        <v>4540</v>
      </c>
      <c r="I20" s="9">
        <v>103.06</v>
      </c>
      <c r="J20" s="15">
        <v>0.413</v>
      </c>
    </row>
    <row r="21" spans="2:10" ht="12.75">
      <c r="B21" s="8" t="s">
        <v>134</v>
      </c>
      <c r="C21" s="8" t="s">
        <v>135</v>
      </c>
      <c r="D21" s="8" t="s">
        <v>136</v>
      </c>
      <c r="E21" s="9">
        <v>3982.5</v>
      </c>
      <c r="F21" s="9">
        <v>8000</v>
      </c>
      <c r="G21" s="9">
        <v>8000</v>
      </c>
      <c r="H21" s="9">
        <v>0</v>
      </c>
      <c r="I21" s="9">
        <v>0</v>
      </c>
      <c r="J21" s="15">
        <v>0</v>
      </c>
    </row>
    <row r="22" spans="2:10" ht="12.75">
      <c r="B22" s="197" t="s">
        <v>91</v>
      </c>
      <c r="C22" s="198"/>
      <c r="D22" s="198"/>
      <c r="E22" s="7">
        <v>0</v>
      </c>
      <c r="F22" s="7">
        <v>2000</v>
      </c>
      <c r="G22" s="7">
        <v>2100</v>
      </c>
      <c r="H22" s="7">
        <v>7100</v>
      </c>
      <c r="I22" s="7">
        <v>0</v>
      </c>
      <c r="J22" s="16">
        <v>3.381</v>
      </c>
    </row>
    <row r="23" spans="2:10" ht="12.75">
      <c r="B23" s="8" t="s">
        <v>137</v>
      </c>
      <c r="C23" s="8" t="s">
        <v>138</v>
      </c>
      <c r="D23" s="8" t="s">
        <v>67</v>
      </c>
      <c r="E23" s="9">
        <v>0</v>
      </c>
      <c r="F23" s="9">
        <v>2000</v>
      </c>
      <c r="G23" s="9">
        <v>2000</v>
      </c>
      <c r="H23" s="9">
        <v>0</v>
      </c>
      <c r="I23" s="9">
        <v>0</v>
      </c>
      <c r="J23" s="15">
        <v>0</v>
      </c>
    </row>
    <row r="24" spans="2:10" ht="12.75">
      <c r="B24" s="8" t="s">
        <v>139</v>
      </c>
      <c r="C24" s="8" t="s">
        <v>140</v>
      </c>
      <c r="D24" s="8" t="s">
        <v>141</v>
      </c>
      <c r="E24" s="9">
        <v>0</v>
      </c>
      <c r="F24" s="9">
        <v>0</v>
      </c>
      <c r="G24" s="9">
        <v>100</v>
      </c>
      <c r="H24" s="9">
        <v>7100</v>
      </c>
      <c r="I24" s="9">
        <v>0</v>
      </c>
      <c r="J24" s="15">
        <v>0</v>
      </c>
    </row>
    <row r="25" ht="409.5" customHeight="1" hidden="1"/>
    <row r="26" spans="2:41" s="54" customFormat="1" ht="12.75">
      <c r="B26" s="177" t="s">
        <v>151</v>
      </c>
      <c r="C26" s="178"/>
      <c r="D26" s="179"/>
      <c r="E26" s="53"/>
      <c r="F26" s="53"/>
      <c r="G26" s="53"/>
      <c r="H26" s="53"/>
      <c r="I26" s="53"/>
      <c r="J26" s="53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2:41" ht="12.75">
      <c r="B27" s="58">
        <v>6711</v>
      </c>
      <c r="C27" s="22"/>
      <c r="D27" s="55" t="s">
        <v>152</v>
      </c>
      <c r="E27" s="56">
        <v>388835.6</v>
      </c>
      <c r="F27" s="56">
        <v>458930.31</v>
      </c>
      <c r="G27" s="57">
        <v>452244.08</v>
      </c>
      <c r="H27" s="56">
        <v>450216.29</v>
      </c>
      <c r="I27" s="55">
        <v>115.79</v>
      </c>
      <c r="J27" s="55">
        <v>99.55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</row>
    <row r="28" spans="2:41" ht="12.75">
      <c r="B28" s="192" t="s">
        <v>92</v>
      </c>
      <c r="C28" s="193"/>
      <c r="D28" s="194"/>
      <c r="E28" s="76">
        <v>128245.64</v>
      </c>
      <c r="F28" s="76">
        <v>88395.2</v>
      </c>
      <c r="G28" s="76">
        <v>102129.14</v>
      </c>
      <c r="H28" s="76">
        <v>97088.02</v>
      </c>
      <c r="I28" s="85">
        <v>75.7</v>
      </c>
      <c r="J28" s="86">
        <v>95.06</v>
      </c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</row>
    <row r="29" spans="2:10" s="70" customFormat="1" ht="12.75">
      <c r="B29" s="177" t="s">
        <v>154</v>
      </c>
      <c r="C29" s="178"/>
      <c r="D29" s="179"/>
      <c r="E29" s="82">
        <v>128245.64</v>
      </c>
      <c r="F29" s="82">
        <v>88395.2</v>
      </c>
      <c r="G29" s="82">
        <v>102129.14</v>
      </c>
      <c r="H29" s="82">
        <v>97088.02</v>
      </c>
      <c r="I29" s="87">
        <v>75.7</v>
      </c>
      <c r="J29" s="87">
        <v>95.06</v>
      </c>
    </row>
    <row r="30" spans="2:10" ht="13.5" thickBot="1">
      <c r="B30" s="59">
        <v>6393</v>
      </c>
      <c r="C30" s="59"/>
      <c r="D30" s="61" t="s">
        <v>78</v>
      </c>
      <c r="E30" s="62">
        <v>128245.64</v>
      </c>
      <c r="F30" s="62">
        <v>88395.2</v>
      </c>
      <c r="G30" s="62">
        <v>102129.14</v>
      </c>
      <c r="H30" s="62">
        <v>97088.02</v>
      </c>
      <c r="I30" s="88">
        <v>75.7</v>
      </c>
      <c r="J30" s="88">
        <v>95.06</v>
      </c>
    </row>
    <row r="31" spans="2:10" s="60" customFormat="1" ht="12.75">
      <c r="B31" s="195" t="s">
        <v>153</v>
      </c>
      <c r="C31" s="196"/>
      <c r="D31" s="196"/>
      <c r="E31" s="78">
        <v>74975.06</v>
      </c>
      <c r="F31" s="78">
        <v>42865</v>
      </c>
      <c r="G31" s="78">
        <v>42450</v>
      </c>
      <c r="H31" s="78">
        <v>40145.98</v>
      </c>
      <c r="I31" s="89">
        <v>53.55</v>
      </c>
      <c r="J31" s="89">
        <v>94.57</v>
      </c>
    </row>
    <row r="32" spans="2:10" ht="12.75">
      <c r="B32" s="177" t="s">
        <v>154</v>
      </c>
      <c r="C32" s="178"/>
      <c r="D32" s="179"/>
      <c r="E32" s="83">
        <v>74975.06</v>
      </c>
      <c r="F32" s="83">
        <v>42865</v>
      </c>
      <c r="G32" s="83">
        <v>42450</v>
      </c>
      <c r="H32" s="83">
        <v>40145.98</v>
      </c>
      <c r="I32" s="90">
        <v>53.55</v>
      </c>
      <c r="J32" s="90">
        <v>94.57</v>
      </c>
    </row>
    <row r="33" spans="2:10" s="70" customFormat="1" ht="12.75">
      <c r="B33" s="72">
        <v>6393</v>
      </c>
      <c r="C33" s="72"/>
      <c r="D33" s="72" t="s">
        <v>160</v>
      </c>
      <c r="E33" s="63">
        <v>74975.06</v>
      </c>
      <c r="F33" s="71">
        <v>42865</v>
      </c>
      <c r="G33" s="71">
        <v>42450</v>
      </c>
      <c r="H33" s="71">
        <v>40145.98</v>
      </c>
      <c r="I33" s="91">
        <v>53.55</v>
      </c>
      <c r="J33" s="91">
        <v>94.57</v>
      </c>
    </row>
    <row r="34" spans="2:11" ht="12.75">
      <c r="B34" s="180" t="s">
        <v>155</v>
      </c>
      <c r="C34" s="181"/>
      <c r="D34" s="182"/>
      <c r="E34" s="78">
        <v>18403.92</v>
      </c>
      <c r="F34" s="78">
        <v>42865</v>
      </c>
      <c r="G34" s="78">
        <v>42865</v>
      </c>
      <c r="H34" s="78">
        <v>42865</v>
      </c>
      <c r="I34" s="78">
        <v>104.48</v>
      </c>
      <c r="J34" s="78">
        <v>96.15</v>
      </c>
      <c r="K34" s="78">
        <v>42865</v>
      </c>
    </row>
    <row r="35" spans="2:10" ht="12.75">
      <c r="B35" s="186" t="s">
        <v>157</v>
      </c>
      <c r="C35" s="187"/>
      <c r="D35" s="188"/>
      <c r="E35" s="84">
        <v>18403.92</v>
      </c>
      <c r="F35" s="84">
        <v>13268.53</v>
      </c>
      <c r="G35" s="84">
        <v>20000</v>
      </c>
      <c r="H35" s="84">
        <v>19229.27</v>
      </c>
      <c r="I35" s="90">
        <v>104.48</v>
      </c>
      <c r="J35" s="90">
        <v>96.15</v>
      </c>
    </row>
    <row r="36" spans="2:10" s="70" customFormat="1" ht="12.75">
      <c r="B36" s="73">
        <v>6393</v>
      </c>
      <c r="C36" s="74"/>
      <c r="D36" s="73" t="s">
        <v>161</v>
      </c>
      <c r="E36" s="71">
        <v>18403.92</v>
      </c>
      <c r="F36" s="71">
        <v>13268.53</v>
      </c>
      <c r="G36" s="71">
        <v>20000</v>
      </c>
      <c r="H36" s="71">
        <v>19229.27</v>
      </c>
      <c r="I36" s="91">
        <v>104.48</v>
      </c>
      <c r="J36" s="91">
        <v>96.15</v>
      </c>
    </row>
    <row r="37" spans="2:10" ht="12.75">
      <c r="B37" s="183" t="s">
        <v>156</v>
      </c>
      <c r="C37" s="184"/>
      <c r="D37" s="185"/>
      <c r="E37" s="77">
        <v>972</v>
      </c>
      <c r="F37" s="77">
        <v>1440</v>
      </c>
      <c r="G37" s="77">
        <v>1440</v>
      </c>
      <c r="H37" s="77">
        <v>1296</v>
      </c>
      <c r="I37" s="92">
        <v>133.33</v>
      </c>
      <c r="J37" s="93">
        <v>90</v>
      </c>
    </row>
    <row r="38" spans="2:10" ht="12.75">
      <c r="B38" s="189" t="s">
        <v>154</v>
      </c>
      <c r="C38" s="190"/>
      <c r="D38" s="191"/>
      <c r="E38" s="63">
        <v>972</v>
      </c>
      <c r="F38" s="63">
        <v>1440</v>
      </c>
      <c r="G38" s="63">
        <v>1440</v>
      </c>
      <c r="H38" s="63">
        <v>1296</v>
      </c>
      <c r="I38" s="55">
        <v>133.33</v>
      </c>
      <c r="J38" s="94">
        <v>90</v>
      </c>
    </row>
    <row r="39" spans="2:10" ht="12.75">
      <c r="B39" s="22">
        <v>6393</v>
      </c>
      <c r="C39" s="22"/>
      <c r="D39" s="75" t="s">
        <v>161</v>
      </c>
      <c r="E39" s="63">
        <v>972</v>
      </c>
      <c r="F39" s="63">
        <v>1440</v>
      </c>
      <c r="G39" s="63">
        <v>1440</v>
      </c>
      <c r="H39" s="63">
        <v>1296</v>
      </c>
      <c r="I39" s="55">
        <v>133.33</v>
      </c>
      <c r="J39" s="94">
        <v>90</v>
      </c>
    </row>
  </sheetData>
  <sheetProtection/>
  <mergeCells count="17">
    <mergeCell ref="B22:D22"/>
    <mergeCell ref="B3:D3"/>
    <mergeCell ref="B4:D4"/>
    <mergeCell ref="B5:D5"/>
    <mergeCell ref="B6:D6"/>
    <mergeCell ref="B10:D10"/>
    <mergeCell ref="B12:D12"/>
    <mergeCell ref="B19:D19"/>
    <mergeCell ref="B32:D32"/>
    <mergeCell ref="B34:D34"/>
    <mergeCell ref="B37:D37"/>
    <mergeCell ref="B35:D35"/>
    <mergeCell ref="B38:D38"/>
    <mergeCell ref="B26:D26"/>
    <mergeCell ref="B28:D28"/>
    <mergeCell ref="B31:D31"/>
    <mergeCell ref="B29:D29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2020-02-21T15:24:27Z</dcterms:created>
  <dcterms:modified xsi:type="dcterms:W3CDTF">2021-01-21T11:44:38Z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